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0421\Desktop\Wealth Index\"/>
    </mc:Choice>
  </mc:AlternateContent>
  <bookViews>
    <workbookView xWindow="0" yWindow="90" windowWidth="17235" windowHeight="7485" xr2:uid="{00000000-000D-0000-FFFF-FFFF00000000}"/>
  </bookViews>
  <sheets>
    <sheet name="Common" sheetId="4" r:id="rId1"/>
    <sheet name="Urban" sheetId="1" r:id="rId2"/>
    <sheet name="Rural" sheetId="2" r:id="rId3"/>
    <sheet name="Composite" sheetId="3" r:id="rId4"/>
  </sheets>
  <calcPr calcId="171027"/>
</workbook>
</file>

<file path=xl/calcChain.xml><?xml version="1.0" encoding="utf-8"?>
<calcChain xmlns="http://schemas.openxmlformats.org/spreadsheetml/2006/main">
  <c r="L97" i="4" l="1"/>
  <c r="K97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7" i="2"/>
  <c r="L117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7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7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<sst xmlns="http://schemas.openxmlformats.org/spreadsheetml/2006/main" count="875" uniqueCount="189">
  <si>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</si>
  <si>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</si>
  <si>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</si>
  <si>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</si>
  <si>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</si>
  <si>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</si>
  <si>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</si>
  <si>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</si>
  <si>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</si>
  <si>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</si>
  <si>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</si>
  <si>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</si>
  <si>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</si>
  <si>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</si>
  <si>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</si>
  <si>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</si>
  <si>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</si>
  <si>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</si>
  <si>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</si>
  <si>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</si>
  <si>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</si>
  <si>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</si>
  <si>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</si>
  <si>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</si>
  <si>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</si>
  <si>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</si>
  <si>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</si>
  <si>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</si>
  <si>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</si>
  <si>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</si>
  <si>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</si>
  <si>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</si>
  <si>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</si>
  <si>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</si>
  <si>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</si>
  <si>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</si>
  <si>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</si>
  <si>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</si>
  <si>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</si>
  <si>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</si>
  <si>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</si>
  <si>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</si>
  <si>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</si>
  <si>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</si>
  <si>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</si>
  <si>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</si>
  <si>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</si>
  <si>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</si>
  <si>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</si>
  <si>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</si>
  <si>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</si>
  <si>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t>QH101_11 Source of drinking water: Piped - into dwelling</t>
  </si>
  <si>
    <t>QH101_12 Source of drinking water: Piped - to yard/plot</t>
  </si>
  <si>
    <t>QH101_13 Source of drinking water: Piped - to neighbor</t>
  </si>
  <si>
    <t>QH101_14 Source of drinking water: Piped - public tap / standpipe</t>
  </si>
  <si>
    <t>QH101_21 Source of drinking water: Tube well or borehole</t>
  </si>
  <si>
    <t>QH101_31 Source of drinking water: Dug well - protected</t>
  </si>
  <si>
    <t>QH101_32 Source of drinking water: Dug well - unprotected</t>
  </si>
  <si>
    <t>QH101_41 Source of drinking water: Spring - protected</t>
  </si>
  <si>
    <t>QH101_42 Source of drinking water: Spring - unprotected</t>
  </si>
  <si>
    <t>QH101_51 Source of drinking water: Rainwater</t>
  </si>
  <si>
    <t>QH101_61 Source of drinking water: Tanker truck</t>
  </si>
  <si>
    <t>QH101_71 Source of drinking water: Cart with small tank</t>
  </si>
  <si>
    <t>QH101_81 Source of drinking water: Surface water (river/dam/lake/pond/stream/canal/irrigation channel)</t>
  </si>
  <si>
    <t>QH101_91 Source of drinking water: Bottled water</t>
  </si>
  <si>
    <t>QH101_92 Source of drinking water: Refilled water</t>
  </si>
  <si>
    <t>QH101_96 Source of drinking water: Other</t>
  </si>
  <si>
    <t>QH109_11 Type of toilet facility: Private with septic tank</t>
  </si>
  <si>
    <t>QH109_12 Type of toilet facility: Private with non septic tank</t>
  </si>
  <si>
    <t>QH109_21 Type of toilet facility: Shared/public</t>
  </si>
  <si>
    <t>QH109_31 Type of toilet facility: River/stream/creek</t>
  </si>
  <si>
    <t>QH109_32 Type of toilet facility: Beach</t>
  </si>
  <si>
    <t>QH109_33 Type of toilet facility: Pool/ponds</t>
  </si>
  <si>
    <t>QH109_41 Type of toilet facility: Pit</t>
  </si>
  <si>
    <t>QH109_51 Type of toilet facility: Yard/bush/forest</t>
  </si>
  <si>
    <t>QH109_96 Type of toilet facility: Other</t>
  </si>
  <si>
    <t>QH113_1 Type of cooking fuel: Electricity</t>
  </si>
  <si>
    <t>QH113_2 Type of cooking fuel: LPG</t>
  </si>
  <si>
    <t>QH113_3 Type of cooking fuel: Natural gas</t>
  </si>
  <si>
    <t>QH113_4 Type of cooking fuel: Biogas</t>
  </si>
  <si>
    <t>QH113_5 Type of cooking fuel: Kerosene</t>
  </si>
  <si>
    <t>QH113_6 Type of cooking fuel: Coal, lignite</t>
  </si>
  <si>
    <t>QH113_7 Type of cooking fuel: Charcoal</t>
  </si>
  <si>
    <t>QH113_8 Type of cooking fuel: Wood</t>
  </si>
  <si>
    <t>QH113_9 Type of cooking fuel: Straw/shrubs/grass/crops</t>
  </si>
  <si>
    <t>QH113_95 Type of cooking fuel: No food cooked in household</t>
  </si>
  <si>
    <t>QH121A Electricity</t>
  </si>
  <si>
    <t>QH121B Radio</t>
  </si>
  <si>
    <t>QH121C Television</t>
  </si>
  <si>
    <t>QH121D Non-mobile telephone</t>
  </si>
  <si>
    <t>QH121E Computer</t>
  </si>
  <si>
    <t>QH121F Refrigerator</t>
  </si>
  <si>
    <t>QH121G Fan</t>
  </si>
  <si>
    <t>QH121H Washing machine</t>
  </si>
  <si>
    <t>QH121I Air Conditioner</t>
  </si>
  <si>
    <t>QH122A Watch</t>
  </si>
  <si>
    <t>QH122B Mobile telephone</t>
  </si>
  <si>
    <t>QH122C Bicycle</t>
  </si>
  <si>
    <t>QH122D Motorcycle or scooter</t>
  </si>
  <si>
    <t>QH122E Animal-drawn cart</t>
  </si>
  <si>
    <t>QH122F Car or Truck</t>
  </si>
  <si>
    <t>QH122G Boat with a motor</t>
  </si>
  <si>
    <t>QH123 Bank account</t>
  </si>
  <si>
    <t>QH142_11 Main floor material: Earth/sand/dung</t>
  </si>
  <si>
    <t>QH142_21 Main floor material: Wood planks</t>
  </si>
  <si>
    <t>QH142_22 Main floor material: Palm/bamboo</t>
  </si>
  <si>
    <t>QH142_31 Main floor material: Parquet or polished wood</t>
  </si>
  <si>
    <t>QH142_32 Main floor material: Vinyl or asphalt strips</t>
  </si>
  <si>
    <t>QH142_33 Main floor material: Ceramic/Marble</t>
  </si>
  <si>
    <t>QH142_34 Main floor material: Ceramic tiles</t>
  </si>
  <si>
    <t>QH142_35 Main floor material: Cement/Red bricks</t>
  </si>
  <si>
    <t>QH142_36 Main floor material: Carpet</t>
  </si>
  <si>
    <t>QH142_96 Main floor material: Other</t>
  </si>
  <si>
    <t>QH143_12 Main roof material: Thatch/palm leaf</t>
  </si>
  <si>
    <t>QH143_13 Main roof material: Sod</t>
  </si>
  <si>
    <t>QH143_21 Main roof material: Rustic mat</t>
  </si>
  <si>
    <t>QH143_22 Main roof material: Palm/bamboo</t>
  </si>
  <si>
    <t>QH143_23 Main roof material: Wood planks</t>
  </si>
  <si>
    <t>QH143_31 Main roof material: Roofing</t>
  </si>
  <si>
    <t>QH143_32 Main roof material: Asbestos</t>
  </si>
  <si>
    <t>QH143_33 Main roof material: Tile</t>
  </si>
  <si>
    <t>QH143_34 Main roof material: Concrete</t>
  </si>
  <si>
    <t>QH143_35 Main roof material: Metal tile</t>
  </si>
  <si>
    <t>QH143_36 Main roof material: Roofing shingles</t>
  </si>
  <si>
    <t>QH143_96 Main roof material: Other</t>
  </si>
  <si>
    <t>QH144_12 Main wall material: Cane/palm/trunks</t>
  </si>
  <si>
    <t>QH144_21 Main wall material: Bamboo with mud/Dirt</t>
  </si>
  <si>
    <t>QH144_22 Main wall material: Stone with mud</t>
  </si>
  <si>
    <t>QH144_23 Main wall material: Uncovered adobe</t>
  </si>
  <si>
    <t>QH144_24 Main wall material: Plywood</t>
  </si>
  <si>
    <t>QH144_25 Main wall material: Cardboard</t>
  </si>
  <si>
    <t>QH144_26 Main wall material: Reused wood</t>
  </si>
  <si>
    <t>QH144_31 Main wall material: Woven Bamboo</t>
  </si>
  <si>
    <t>QH144_32 Main wall material: Stone with lime/cement</t>
  </si>
  <si>
    <t>QH144_34 Main wall material: Cement blocks</t>
  </si>
  <si>
    <t>QH144_35 Main wall material: Covered adobe</t>
  </si>
  <si>
    <t>QH144_36 Main wall material: Wood planks/shingles</t>
  </si>
  <si>
    <t>QH144_37 Main wall material: Plaster wire</t>
  </si>
  <si>
    <t>QH144_38 Main wall material: GRC/Gypsum/Asbestos</t>
  </si>
  <si>
    <t>QH144_96 Main wall material: Other</t>
  </si>
  <si>
    <t>HOUSE Owns a house</t>
  </si>
  <si>
    <t>LAND Owns land</t>
  </si>
  <si>
    <t>memsleep Number of members per sleeping room</t>
  </si>
  <si>
    <t>floorarea</t>
  </si>
  <si>
    <t>QH118A_1 Cows/bulls: 1-4</t>
  </si>
  <si>
    <t>QH118A_2 Cows/bulls: 5-9</t>
  </si>
  <si>
    <t>QH118A_3 Cows/bulls: 10+</t>
  </si>
  <si>
    <t>QH118B_1 Water Buffaloes: 1-4</t>
  </si>
  <si>
    <t>QH118B_2 Water Buffaloes: 5-9</t>
  </si>
  <si>
    <t>QH118B_3 Water Buffaloes: 10+</t>
  </si>
  <si>
    <t>QH118C_1 Horses/donkeys/mules: 1-4</t>
  </si>
  <si>
    <t>QH118C_2 Horses/donkeys/mules: 5+</t>
  </si>
  <si>
    <t>QH118D_1 Goats/sheep: 1-4</t>
  </si>
  <si>
    <t>QH118D_2 Goats/sheep: 5-9</t>
  </si>
  <si>
    <t>QH118D_3 Goats/sheep: 10+</t>
  </si>
  <si>
    <t>QH118E_1 Pigs: 1-4</t>
  </si>
  <si>
    <t>QH118E_2 Pigs: 5-9</t>
  </si>
  <si>
    <t>QH118E_3 Pigs: 10+</t>
  </si>
  <si>
    <t>QH118F_1 Chickens/poultry: 1-9</t>
  </si>
  <si>
    <t>QH118F_2 Chickens/poultry: 10-29</t>
  </si>
  <si>
    <t>QH118F_3 Chickens/poultry: 30+</t>
  </si>
  <si>
    <t>landarea</t>
  </si>
  <si>
    <t>(Constant)</t>
  </si>
  <si>
    <t>urbscore Urban wealth score</t>
  </si>
  <si>
    <t>rurscore Rural wealth score</t>
  </si>
  <si>
    <t>Combined Score= .468 + .809 * Urban Score</t>
  </si>
  <si>
    <t xml:space="preserve">Combined Score= -.491 + .939 * Rural Score </t>
  </si>
  <si>
    <t>Ncombsco Combined wealth index</t>
  </si>
  <si>
    <t>Nurbscor Urban wealth index</t>
  </si>
  <si>
    <t>Nrurscor Rural wealth index</t>
  </si>
  <si>
    <t>Lowest</t>
  </si>
  <si>
    <t>Second</t>
  </si>
  <si>
    <t>Middle</t>
  </si>
  <si>
    <t>Fourth</t>
  </si>
  <si>
    <t>Highest</t>
  </si>
  <si>
    <t>QH112B Distance between the well and the nearest septic tank</t>
  </si>
  <si>
    <t>QH113_10 Type of cooking fuel: Agricultural crop</t>
  </si>
  <si>
    <t>QH113_11 Type of cooking fuel: Animal dung</t>
  </si>
  <si>
    <t>QH113_96 Type of cooking fuel: Other</t>
  </si>
  <si>
    <t>QH142_12 Main floor material: Dung</t>
  </si>
  <si>
    <t>QH142A the floor area of the house</t>
  </si>
  <si>
    <t>QH144_13 Main wall material: Dirt</t>
  </si>
  <si>
    <t>DOMESTIC Domestic staff</t>
  </si>
  <si>
    <t>QH118C_3 Horses/donkeys/mules: 10+</t>
  </si>
  <si>
    <t>((memsleep-1.75563
)/1.25653
)*(-.03213
)</t>
  </si>
  <si>
    <t>((memsleep-1.73571
)/1.22355
)*(-.03818
)</t>
  </si>
  <si>
    <t>((landarea-.23131
)/2.32557
)*(-.00575
)</t>
  </si>
  <si>
    <t>((memsleep-1.77653
)/1.2899
)*(-.04293
)</t>
  </si>
  <si>
    <t>((landarea-.75902
)/2.90202
)*(-.00652
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</si>
</sst>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4" formatCode="###0.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84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/>
    <xf numFmtId="0" fontId="5" fillId="0" borderId="26" xfId="1" applyFont="1" applyBorder="1" applyAlignment="1">
      <alignment horizontal="center" wrapText="1"/>
    </xf>
    <xf numFmtId="0" fontId="5" fillId="0" borderId="27" xfId="1" applyFont="1" applyBorder="1" applyAlignment="1">
      <alignment horizontal="center" wrapText="1"/>
    </xf>
    <xf numFmtId="0" fontId="5" fillId="0" borderId="28" xfId="1" applyFont="1" applyBorder="1" applyAlignment="1">
      <alignment horizontal="center" wrapText="1"/>
    </xf>
    <xf numFmtId="0" fontId="5" fillId="0" borderId="20" xfId="1" applyFont="1" applyBorder="1" applyAlignment="1">
      <alignment horizontal="left" vertical="top" wrapText="1"/>
    </xf>
    <xf numFmtId="164" fontId="5" fillId="0" borderId="14" xfId="1" applyNumberFormat="1" applyFont="1" applyBorder="1" applyAlignment="1">
      <alignment horizontal="right" vertical="center"/>
    </xf>
    <xf numFmtId="165" fontId="5" fillId="0" borderId="15" xfId="1" applyNumberFormat="1" applyFont="1" applyBorder="1" applyAlignment="1">
      <alignment horizontal="right" vertical="center"/>
    </xf>
    <xf numFmtId="166" fontId="5" fillId="0" borderId="15" xfId="1" applyNumberFormat="1" applyFont="1" applyBorder="1" applyAlignment="1">
      <alignment horizontal="right" vertical="center"/>
    </xf>
    <xf numFmtId="166" fontId="5" fillId="0" borderId="16" xfId="1" applyNumberFormat="1" applyFont="1" applyBorder="1" applyAlignment="1">
      <alignment horizontal="right" vertical="center"/>
    </xf>
    <xf numFmtId="0" fontId="5" fillId="0" borderId="23" xfId="1" applyFont="1" applyBorder="1" applyAlignment="1">
      <alignment horizontal="left" vertical="top" wrapText="1"/>
    </xf>
    <xf numFmtId="164" fontId="5" fillId="0" borderId="29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/>
    </xf>
    <xf numFmtId="166" fontId="5" fillId="0" borderId="1" xfId="1" applyNumberFormat="1" applyFont="1" applyBorder="1" applyAlignment="1">
      <alignment horizontal="right" vertical="center"/>
    </xf>
    <xf numFmtId="166" fontId="5" fillId="0" borderId="30" xfId="1" applyNumberFormat="1" applyFont="1" applyBorder="1" applyAlignment="1">
      <alignment horizontal="right" vertical="center"/>
    </xf>
    <xf numFmtId="0" fontId="5" fillId="0" borderId="24" xfId="1" applyFont="1" applyBorder="1" applyAlignment="1">
      <alignment horizontal="left" vertical="top" wrapText="1"/>
    </xf>
    <xf numFmtId="174" fontId="5" fillId="0" borderId="17" xfId="1" applyNumberFormat="1" applyFont="1" applyBorder="1" applyAlignment="1">
      <alignment horizontal="right" vertical="center"/>
    </xf>
    <xf numFmtId="172" fontId="5" fillId="0" borderId="18" xfId="1" applyNumberFormat="1" applyFont="1" applyBorder="1" applyAlignment="1">
      <alignment horizontal="right" vertical="center"/>
    </xf>
    <xf numFmtId="166" fontId="5" fillId="0" borderId="18" xfId="1" applyNumberFormat="1" applyFont="1" applyBorder="1" applyAlignment="1">
      <alignment horizontal="right" vertical="center"/>
    </xf>
    <xf numFmtId="166" fontId="5" fillId="0" borderId="19" xfId="1" applyNumberFormat="1" applyFont="1" applyBorder="1" applyAlignment="1">
      <alignment horizontal="right" vertical="center"/>
    </xf>
    <xf numFmtId="0" fontId="5" fillId="0" borderId="31" xfId="1" applyFont="1" applyBorder="1" applyAlignment="1">
      <alignment horizontal="center" wrapText="1"/>
    </xf>
    <xf numFmtId="0" fontId="5" fillId="0" borderId="32" xfId="1" applyFont="1" applyBorder="1" applyAlignment="1">
      <alignment horizontal="center"/>
    </xf>
    <xf numFmtId="165" fontId="5" fillId="0" borderId="20" xfId="1" applyNumberFormat="1" applyFont="1" applyBorder="1" applyAlignment="1">
      <alignment horizontal="right" vertical="center"/>
    </xf>
    <xf numFmtId="165" fontId="5" fillId="0" borderId="23" xfId="1" applyNumberFormat="1" applyFont="1" applyBorder="1" applyAlignment="1">
      <alignment horizontal="right" vertical="center"/>
    </xf>
    <xf numFmtId="165" fontId="5" fillId="0" borderId="24" xfId="1" applyNumberFormat="1" applyFont="1" applyBorder="1" applyAlignment="1">
      <alignment horizontal="right" vertical="center"/>
    </xf>
    <xf numFmtId="0" fontId="4" fillId="0" borderId="0" xfId="2"/>
    <xf numFmtId="0" fontId="5" fillId="0" borderId="26" xfId="2" applyFont="1" applyBorder="1" applyAlignment="1">
      <alignment horizontal="center" wrapText="1"/>
    </xf>
    <xf numFmtId="0" fontId="5" fillId="0" borderId="27" xfId="2" applyFont="1" applyBorder="1" applyAlignment="1">
      <alignment horizontal="center" wrapText="1"/>
    </xf>
    <xf numFmtId="0" fontId="5" fillId="0" borderId="28" xfId="2" applyFont="1" applyBorder="1" applyAlignment="1">
      <alignment horizontal="center" wrapText="1"/>
    </xf>
    <xf numFmtId="0" fontId="5" fillId="0" borderId="20" xfId="2" applyFont="1" applyBorder="1" applyAlignment="1">
      <alignment horizontal="left" vertical="top" wrapText="1"/>
    </xf>
    <xf numFmtId="164" fontId="5" fillId="0" borderId="14" xfId="2" applyNumberFormat="1" applyFont="1" applyBorder="1" applyAlignment="1">
      <alignment horizontal="right" vertical="center"/>
    </xf>
    <xf numFmtId="165" fontId="5" fillId="0" borderId="15" xfId="2" applyNumberFormat="1" applyFont="1" applyBorder="1" applyAlignment="1">
      <alignment horizontal="right" vertical="center"/>
    </xf>
    <xf numFmtId="166" fontId="5" fillId="0" borderId="15" xfId="2" applyNumberFormat="1" applyFont="1" applyBorder="1" applyAlignment="1">
      <alignment horizontal="right" vertical="center"/>
    </xf>
    <xf numFmtId="166" fontId="5" fillId="0" borderId="16" xfId="2" applyNumberFormat="1" applyFont="1" applyBorder="1" applyAlignment="1">
      <alignment horizontal="right" vertical="center"/>
    </xf>
    <xf numFmtId="0" fontId="5" fillId="0" borderId="23" xfId="2" applyFont="1" applyBorder="1" applyAlignment="1">
      <alignment horizontal="left" vertical="top" wrapText="1"/>
    </xf>
    <xf numFmtId="164" fontId="5" fillId="0" borderId="29" xfId="2" applyNumberFormat="1" applyFont="1" applyBorder="1" applyAlignment="1">
      <alignment horizontal="right" vertical="center"/>
    </xf>
    <xf numFmtId="165" fontId="5" fillId="0" borderId="1" xfId="2" applyNumberFormat="1" applyFont="1" applyBorder="1" applyAlignment="1">
      <alignment horizontal="right" vertical="center"/>
    </xf>
    <xf numFmtId="166" fontId="5" fillId="0" borderId="1" xfId="2" applyNumberFormat="1" applyFont="1" applyBorder="1" applyAlignment="1">
      <alignment horizontal="right" vertical="center"/>
    </xf>
    <xf numFmtId="166" fontId="5" fillId="0" borderId="30" xfId="2" applyNumberFormat="1" applyFont="1" applyBorder="1" applyAlignment="1">
      <alignment horizontal="right" vertical="center"/>
    </xf>
    <xf numFmtId="167" fontId="5" fillId="0" borderId="29" xfId="2" applyNumberFormat="1" applyFont="1" applyBorder="1" applyAlignment="1">
      <alignment horizontal="right" vertical="center"/>
    </xf>
    <xf numFmtId="168" fontId="5" fillId="0" borderId="1" xfId="2" applyNumberFormat="1" applyFont="1" applyBorder="1" applyAlignment="1">
      <alignment horizontal="right" vertical="center"/>
    </xf>
    <xf numFmtId="0" fontId="5" fillId="0" borderId="24" xfId="2" applyFont="1" applyBorder="1" applyAlignment="1">
      <alignment horizontal="left" vertical="top" wrapText="1"/>
    </xf>
    <xf numFmtId="174" fontId="5" fillId="0" borderId="17" xfId="2" applyNumberFormat="1" applyFont="1" applyBorder="1" applyAlignment="1">
      <alignment horizontal="right" vertical="center"/>
    </xf>
    <xf numFmtId="172" fontId="5" fillId="0" borderId="18" xfId="2" applyNumberFormat="1" applyFont="1" applyBorder="1" applyAlignment="1">
      <alignment horizontal="right" vertical="center"/>
    </xf>
    <xf numFmtId="166" fontId="5" fillId="0" borderId="18" xfId="2" applyNumberFormat="1" applyFont="1" applyBorder="1" applyAlignment="1">
      <alignment horizontal="right" vertical="center"/>
    </xf>
    <xf numFmtId="166" fontId="5" fillId="0" borderId="19" xfId="2" applyNumberFormat="1" applyFont="1" applyBorder="1" applyAlignment="1">
      <alignment horizontal="right" vertical="center"/>
    </xf>
    <xf numFmtId="0" fontId="5" fillId="0" borderId="31" xfId="2" applyFont="1" applyBorder="1" applyAlignment="1">
      <alignment horizontal="center" wrapText="1"/>
    </xf>
    <xf numFmtId="0" fontId="5" fillId="0" borderId="32" xfId="2" applyFont="1" applyBorder="1" applyAlignment="1">
      <alignment horizontal="center"/>
    </xf>
    <xf numFmtId="165" fontId="5" fillId="0" borderId="20" xfId="2" applyNumberFormat="1" applyFont="1" applyBorder="1" applyAlignment="1">
      <alignment horizontal="right" vertical="center"/>
    </xf>
    <xf numFmtId="165" fontId="5" fillId="0" borderId="23" xfId="2" applyNumberFormat="1" applyFont="1" applyBorder="1" applyAlignment="1">
      <alignment horizontal="right" vertical="center"/>
    </xf>
    <xf numFmtId="165" fontId="5" fillId="0" borderId="24" xfId="2" applyNumberFormat="1" applyFont="1" applyBorder="1" applyAlignment="1">
      <alignment horizontal="right" vertical="center"/>
    </xf>
    <xf numFmtId="0" fontId="4" fillId="0" borderId="0" xfId="3"/>
    <xf numFmtId="0" fontId="5" fillId="0" borderId="26" xfId="3" applyFont="1" applyBorder="1" applyAlignment="1">
      <alignment horizontal="center" wrapText="1"/>
    </xf>
    <xf numFmtId="0" fontId="5" fillId="0" borderId="27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0" fontId="5" fillId="0" borderId="20" xfId="3" applyFont="1" applyBorder="1" applyAlignment="1">
      <alignment horizontal="left" vertical="top" wrapText="1"/>
    </xf>
    <xf numFmtId="164" fontId="5" fillId="0" borderId="14" xfId="3" applyNumberFormat="1" applyFont="1" applyBorder="1" applyAlignment="1">
      <alignment horizontal="right" vertical="center"/>
    </xf>
    <xf numFmtId="165" fontId="5" fillId="0" borderId="15" xfId="3" applyNumberFormat="1" applyFont="1" applyBorder="1" applyAlignment="1">
      <alignment horizontal="right" vertical="center"/>
    </xf>
    <xf numFmtId="166" fontId="5" fillId="0" borderId="15" xfId="3" applyNumberFormat="1" applyFont="1" applyBorder="1" applyAlignment="1">
      <alignment horizontal="right" vertical="center"/>
    </xf>
    <xf numFmtId="166" fontId="5" fillId="0" borderId="16" xfId="3" applyNumberFormat="1" applyFont="1" applyBorder="1" applyAlignment="1">
      <alignment horizontal="right" vertical="center"/>
    </xf>
    <xf numFmtId="0" fontId="5" fillId="0" borderId="23" xfId="3" applyFont="1" applyBorder="1" applyAlignment="1">
      <alignment horizontal="left" vertical="top" wrapText="1"/>
    </xf>
    <xf numFmtId="164" fontId="5" fillId="0" borderId="29" xfId="3" applyNumberFormat="1" applyFont="1" applyBorder="1" applyAlignment="1">
      <alignment horizontal="right" vertical="center"/>
    </xf>
    <xf numFmtId="165" fontId="5" fillId="0" borderId="1" xfId="3" applyNumberFormat="1" applyFont="1" applyBorder="1" applyAlignment="1">
      <alignment horizontal="right" vertical="center"/>
    </xf>
    <xf numFmtId="166" fontId="5" fillId="0" borderId="1" xfId="3" applyNumberFormat="1" applyFont="1" applyBorder="1" applyAlignment="1">
      <alignment horizontal="right" vertical="center"/>
    </xf>
    <xf numFmtId="166" fontId="5" fillId="0" borderId="30" xfId="3" applyNumberFormat="1" applyFont="1" applyBorder="1" applyAlignment="1">
      <alignment horizontal="right" vertical="center"/>
    </xf>
    <xf numFmtId="167" fontId="5" fillId="0" borderId="29" xfId="3" applyNumberFormat="1" applyFont="1" applyBorder="1" applyAlignment="1">
      <alignment horizontal="right" vertical="center"/>
    </xf>
    <xf numFmtId="168" fontId="5" fillId="0" borderId="1" xfId="3" applyNumberFormat="1" applyFont="1" applyBorder="1" applyAlignment="1">
      <alignment horizontal="right" vertical="center"/>
    </xf>
    <xf numFmtId="0" fontId="5" fillId="0" borderId="24" xfId="3" applyFont="1" applyBorder="1" applyAlignment="1">
      <alignment horizontal="left" vertical="top" wrapText="1"/>
    </xf>
    <xf numFmtId="174" fontId="5" fillId="0" borderId="17" xfId="3" applyNumberFormat="1" applyFont="1" applyBorder="1" applyAlignment="1">
      <alignment horizontal="right" vertical="center"/>
    </xf>
    <xf numFmtId="172" fontId="5" fillId="0" borderId="18" xfId="3" applyNumberFormat="1" applyFont="1" applyBorder="1" applyAlignment="1">
      <alignment horizontal="right" vertical="center"/>
    </xf>
    <xf numFmtId="166" fontId="5" fillId="0" borderId="18" xfId="3" applyNumberFormat="1" applyFont="1" applyBorder="1" applyAlignment="1">
      <alignment horizontal="right" vertical="center"/>
    </xf>
    <xf numFmtId="166" fontId="5" fillId="0" borderId="19" xfId="3" applyNumberFormat="1" applyFont="1" applyBorder="1" applyAlignment="1">
      <alignment horizontal="right" vertical="center"/>
    </xf>
    <xf numFmtId="0" fontId="5" fillId="0" borderId="31" xfId="3" applyFont="1" applyBorder="1" applyAlignment="1">
      <alignment horizontal="center" wrapText="1"/>
    </xf>
    <xf numFmtId="0" fontId="5" fillId="0" borderId="32" xfId="3" applyFont="1" applyBorder="1" applyAlignment="1">
      <alignment horizontal="center"/>
    </xf>
    <xf numFmtId="165" fontId="5" fillId="0" borderId="20" xfId="3" applyNumberFormat="1" applyFont="1" applyBorder="1" applyAlignment="1">
      <alignment horizontal="right" vertical="center"/>
    </xf>
    <xf numFmtId="165" fontId="5" fillId="0" borderId="23" xfId="3" applyNumberFormat="1" applyFont="1" applyBorder="1" applyAlignment="1">
      <alignment horizontal="right" vertical="center"/>
    </xf>
    <xf numFmtId="165" fontId="5" fillId="0" borderId="24" xfId="3" applyNumberFormat="1" applyFont="1" applyBorder="1" applyAlignment="1">
      <alignment horizontal="right" vertical="center"/>
    </xf>
    <xf numFmtId="0" fontId="4" fillId="0" borderId="0" xfId="4"/>
    <xf numFmtId="0" fontId="5" fillId="0" borderId="5" xfId="4" applyFont="1" applyBorder="1" applyAlignment="1">
      <alignment horizontal="center" wrapText="1"/>
    </xf>
    <xf numFmtId="0" fontId="5" fillId="0" borderId="6" xfId="4" applyFont="1" applyBorder="1" applyAlignment="1">
      <alignment horizontal="center" wrapText="1"/>
    </xf>
    <xf numFmtId="0" fontId="5" fillId="0" borderId="7" xfId="4" applyFont="1" applyBorder="1" applyAlignment="1">
      <alignment horizontal="center" wrapText="1"/>
    </xf>
    <xf numFmtId="0" fontId="5" fillId="0" borderId="10" xfId="4" applyFont="1" applyBorder="1" applyAlignment="1">
      <alignment horizontal="center" wrapText="1"/>
    </xf>
    <xf numFmtId="0" fontId="5" fillId="0" borderId="11" xfId="4" applyFont="1" applyBorder="1" applyAlignment="1">
      <alignment horizontal="center" wrapText="1"/>
    </xf>
    <xf numFmtId="0" fontId="5" fillId="0" borderId="11" xfId="4" applyFont="1" applyBorder="1" applyAlignment="1">
      <alignment horizontal="center" wrapText="1"/>
    </xf>
    <xf numFmtId="0" fontId="5" fillId="0" borderId="4" xfId="4" applyFont="1" applyBorder="1" applyAlignment="1">
      <alignment horizontal="left" vertical="top" wrapText="1"/>
    </xf>
    <xf numFmtId="165" fontId="5" fillId="0" borderId="14" xfId="4" applyNumberFormat="1" applyFont="1" applyBorder="1" applyAlignment="1">
      <alignment horizontal="right" vertical="center"/>
    </xf>
    <xf numFmtId="165" fontId="5" fillId="0" borderId="15" xfId="4" applyNumberFormat="1" applyFont="1" applyBorder="1" applyAlignment="1">
      <alignment horizontal="right" vertical="center"/>
    </xf>
    <xf numFmtId="0" fontId="5" fillId="0" borderId="15" xfId="4" applyFont="1" applyBorder="1" applyAlignment="1">
      <alignment horizontal="left" vertical="center" wrapText="1"/>
    </xf>
    <xf numFmtId="171" fontId="5" fillId="0" borderId="15" xfId="4" applyNumberFormat="1" applyFont="1" applyBorder="1" applyAlignment="1">
      <alignment horizontal="right" vertical="center"/>
    </xf>
    <xf numFmtId="171" fontId="5" fillId="0" borderId="16" xfId="4" applyNumberFormat="1" applyFont="1" applyBorder="1" applyAlignment="1">
      <alignment horizontal="right" vertical="center"/>
    </xf>
    <xf numFmtId="0" fontId="5" fillId="0" borderId="9" xfId="4" applyFont="1" applyBorder="1" applyAlignment="1">
      <alignment horizontal="left" vertical="top" wrapText="1"/>
    </xf>
    <xf numFmtId="165" fontId="5" fillId="0" borderId="17" xfId="4" applyNumberFormat="1" applyFont="1" applyBorder="1" applyAlignment="1">
      <alignment horizontal="right" vertical="center"/>
    </xf>
    <xf numFmtId="165" fontId="5" fillId="0" borderId="18" xfId="4" applyNumberFormat="1" applyFont="1" applyBorder="1" applyAlignment="1">
      <alignment horizontal="right" vertical="center"/>
    </xf>
    <xf numFmtId="171" fontId="5" fillId="0" borderId="18" xfId="4" applyNumberFormat="1" applyFont="1" applyBorder="1" applyAlignment="1">
      <alignment horizontal="right" vertical="center"/>
    </xf>
    <xf numFmtId="171" fontId="5" fillId="0" borderId="19" xfId="4" applyNumberFormat="1" applyFont="1" applyBorder="1" applyAlignment="1">
      <alignment horizontal="right" vertical="center"/>
    </xf>
    <xf numFmtId="166" fontId="5" fillId="0" borderId="20" xfId="4" applyNumberFormat="1" applyFont="1" applyBorder="1" applyAlignment="1">
      <alignment horizontal="right" vertical="center"/>
    </xf>
    <xf numFmtId="0" fontId="5" fillId="0" borderId="22" xfId="4" applyFont="1" applyBorder="1" applyAlignment="1">
      <alignment horizontal="left" vertical="top" wrapText="1"/>
    </xf>
    <xf numFmtId="166" fontId="5" fillId="0" borderId="23" xfId="4" applyNumberFormat="1" applyFont="1" applyBorder="1" applyAlignment="1">
      <alignment horizontal="right" vertical="center"/>
    </xf>
    <xf numFmtId="169" fontId="5" fillId="0" borderId="23" xfId="4" applyNumberFormat="1" applyFont="1" applyBorder="1" applyAlignment="1">
      <alignment horizontal="right" vertical="center"/>
    </xf>
    <xf numFmtId="170" fontId="5" fillId="0" borderId="23" xfId="4" applyNumberFormat="1" applyFont="1" applyBorder="1" applyAlignment="1">
      <alignment horizontal="right" vertical="center"/>
    </xf>
    <xf numFmtId="172" fontId="5" fillId="0" borderId="23" xfId="4" applyNumberFormat="1" applyFont="1" applyBorder="1" applyAlignment="1">
      <alignment horizontal="right" vertical="center"/>
    </xf>
    <xf numFmtId="165" fontId="5" fillId="0" borderId="23" xfId="4" applyNumberFormat="1" applyFont="1" applyBorder="1" applyAlignment="1">
      <alignment horizontal="right" vertical="center"/>
    </xf>
    <xf numFmtId="0" fontId="5" fillId="0" borderId="22" xfId="4" applyFont="1" applyBorder="1" applyAlignment="1">
      <alignment horizontal="left" vertical="top"/>
    </xf>
    <xf numFmtId="0" fontId="5" fillId="0" borderId="9" xfId="4" applyFont="1" applyBorder="1" applyAlignment="1">
      <alignment horizontal="left" vertical="top"/>
    </xf>
    <xf numFmtId="169" fontId="5" fillId="0" borderId="24" xfId="4" applyNumberFormat="1" applyFont="1" applyBorder="1" applyAlignment="1">
      <alignment horizontal="right" vertical="center"/>
    </xf>
    <xf numFmtId="0" fontId="5" fillId="0" borderId="20" xfId="4" applyFont="1" applyBorder="1" applyAlignment="1">
      <alignment horizontal="left" wrapText="1"/>
    </xf>
    <xf numFmtId="0" fontId="5" fillId="0" borderId="24" xfId="4" applyFont="1" applyBorder="1" applyAlignment="1">
      <alignment horizontal="left" wrapText="1"/>
    </xf>
    <xf numFmtId="0" fontId="5" fillId="0" borderId="12" xfId="4" applyFont="1" applyBorder="1" applyAlignment="1">
      <alignment horizontal="center" wrapText="1"/>
    </xf>
    <xf numFmtId="0" fontId="5" fillId="0" borderId="20" xfId="4" applyFont="1" applyBorder="1" applyAlignment="1">
      <alignment horizontal="left" vertical="top" wrapText="1"/>
    </xf>
    <xf numFmtId="165" fontId="5" fillId="0" borderId="16" xfId="4" applyNumberFormat="1" applyFont="1" applyBorder="1" applyAlignment="1">
      <alignment horizontal="right" vertical="center"/>
    </xf>
    <xf numFmtId="0" fontId="5" fillId="0" borderId="23" xfId="4" applyFont="1" applyBorder="1" applyAlignment="1">
      <alignment horizontal="left" vertical="top" wrapText="1"/>
    </xf>
    <xf numFmtId="165" fontId="5" fillId="0" borderId="29" xfId="4" applyNumberFormat="1" applyFont="1" applyBorder="1" applyAlignment="1">
      <alignment horizontal="right" vertical="center"/>
    </xf>
    <xf numFmtId="165" fontId="5" fillId="0" borderId="1" xfId="4" applyNumberFormat="1" applyFont="1" applyBorder="1" applyAlignment="1">
      <alignment horizontal="right" vertical="center"/>
    </xf>
    <xf numFmtId="165" fontId="5" fillId="0" borderId="30" xfId="4" applyNumberFormat="1" applyFont="1" applyBorder="1" applyAlignment="1">
      <alignment horizontal="right" vertical="center"/>
    </xf>
    <xf numFmtId="171" fontId="5" fillId="0" borderId="1" xfId="4" applyNumberFormat="1" applyFont="1" applyBorder="1" applyAlignment="1">
      <alignment horizontal="right" vertical="center"/>
    </xf>
    <xf numFmtId="171" fontId="5" fillId="0" borderId="30" xfId="4" applyNumberFormat="1" applyFont="1" applyBorder="1" applyAlignment="1">
      <alignment horizontal="right" vertical="center"/>
    </xf>
    <xf numFmtId="171" fontId="5" fillId="0" borderId="29" xfId="4" applyNumberFormat="1" applyFont="1" applyBorder="1" applyAlignment="1">
      <alignment horizontal="right" vertical="center"/>
    </xf>
    <xf numFmtId="0" fontId="5" fillId="0" borderId="24" xfId="4" applyFont="1" applyBorder="1" applyAlignment="1">
      <alignment horizontal="left" vertical="top" wrapText="1"/>
    </xf>
    <xf numFmtId="165" fontId="5" fillId="0" borderId="19" xfId="4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23" xfId="1" applyFont="1" applyFill="1" applyBorder="1" applyAlignment="1">
      <alignment horizontal="left" vertical="top"/>
    </xf>
    <xf numFmtId="173" fontId="5" fillId="0" borderId="29" xfId="1" applyNumberFormat="1" applyFont="1" applyFill="1" applyBorder="1" applyAlignment="1">
      <alignment horizontal="right" vertical="center"/>
    </xf>
    <xf numFmtId="171" fontId="5" fillId="0" borderId="1" xfId="1" applyNumberFormat="1" applyFont="1" applyFill="1" applyBorder="1" applyAlignment="1">
      <alignment horizontal="right" vertical="center"/>
    </xf>
    <xf numFmtId="166" fontId="5" fillId="0" borderId="1" xfId="1" applyNumberFormat="1" applyFont="1" applyFill="1" applyBorder="1" applyAlignment="1">
      <alignment horizontal="right" vertical="center"/>
    </xf>
    <xf numFmtId="166" fontId="5" fillId="0" borderId="30" xfId="1" applyNumberFormat="1" applyFont="1" applyFill="1" applyBorder="1" applyAlignment="1">
      <alignment horizontal="right" vertical="center"/>
    </xf>
    <xf numFmtId="0" fontId="4" fillId="0" borderId="0" xfId="1" applyFill="1" applyAlignment="1"/>
    <xf numFmtId="165" fontId="5" fillId="0" borderId="23" xfId="1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5" fillId="0" borderId="23" xfId="2" applyFont="1" applyFill="1" applyBorder="1" applyAlignment="1">
      <alignment horizontal="left" vertical="top"/>
    </xf>
    <xf numFmtId="172" fontId="5" fillId="0" borderId="29" xfId="2" applyNumberFormat="1" applyFont="1" applyFill="1" applyBorder="1" applyAlignment="1">
      <alignment horizontal="right" vertical="center"/>
    </xf>
    <xf numFmtId="172" fontId="5" fillId="0" borderId="1" xfId="2" applyNumberFormat="1" applyFont="1" applyFill="1" applyBorder="1" applyAlignment="1">
      <alignment horizontal="right" vertical="center"/>
    </xf>
    <xf numFmtId="166" fontId="5" fillId="0" borderId="1" xfId="2" applyNumberFormat="1" applyFont="1" applyFill="1" applyBorder="1" applyAlignment="1">
      <alignment horizontal="right" vertical="center"/>
    </xf>
    <xf numFmtId="166" fontId="5" fillId="0" borderId="30" xfId="2" applyNumberFormat="1" applyFont="1" applyFill="1" applyBorder="1" applyAlignment="1">
      <alignment horizontal="right" vertical="center"/>
    </xf>
    <xf numFmtId="0" fontId="4" fillId="0" borderId="0" xfId="2" applyFill="1" applyAlignment="1"/>
    <xf numFmtId="165" fontId="5" fillId="0" borderId="23" xfId="2" applyNumberFormat="1" applyFont="1" applyFill="1" applyBorder="1" applyAlignment="1">
      <alignment horizontal="right" vertical="center"/>
    </xf>
    <xf numFmtId="168" fontId="5" fillId="0" borderId="29" xfId="2" applyNumberFormat="1" applyFont="1" applyFill="1" applyBorder="1" applyAlignment="1">
      <alignment horizontal="right" vertical="center"/>
    </xf>
    <xf numFmtId="0" fontId="5" fillId="0" borderId="23" xfId="2" applyFont="1" applyFill="1" applyBorder="1" applyAlignment="1">
      <alignment horizontal="left" vertical="top" wrapText="1"/>
    </xf>
    <xf numFmtId="0" fontId="5" fillId="0" borderId="23" xfId="3" applyFont="1" applyFill="1" applyBorder="1" applyAlignment="1">
      <alignment horizontal="left" vertical="top" wrapText="1"/>
    </xf>
    <xf numFmtId="173" fontId="5" fillId="0" borderId="29" xfId="3" applyNumberFormat="1" applyFont="1" applyFill="1" applyBorder="1" applyAlignment="1">
      <alignment horizontal="right" vertical="center"/>
    </xf>
    <xf numFmtId="171" fontId="5" fillId="0" borderId="1" xfId="3" applyNumberFormat="1" applyFont="1" applyFill="1" applyBorder="1" applyAlignment="1">
      <alignment horizontal="right" vertical="center"/>
    </xf>
    <xf numFmtId="166" fontId="5" fillId="0" borderId="1" xfId="3" applyNumberFormat="1" applyFont="1" applyFill="1" applyBorder="1" applyAlignment="1">
      <alignment horizontal="right" vertical="center"/>
    </xf>
    <xf numFmtId="166" fontId="5" fillId="0" borderId="30" xfId="3" applyNumberFormat="1" applyFont="1" applyFill="1" applyBorder="1" applyAlignment="1">
      <alignment horizontal="right" vertical="center"/>
    </xf>
    <xf numFmtId="0" fontId="4" fillId="0" borderId="0" xfId="3" applyFill="1"/>
    <xf numFmtId="165" fontId="5" fillId="0" borderId="23" xfId="3" applyNumberFormat="1" applyFont="1" applyFill="1" applyBorder="1" applyAlignment="1">
      <alignment horizontal="right" vertical="center"/>
    </xf>
    <xf numFmtId="167" fontId="5" fillId="0" borderId="29" xfId="3" applyNumberFormat="1" applyFont="1" applyFill="1" applyBorder="1" applyAlignment="1">
      <alignment horizontal="right" vertical="center"/>
    </xf>
    <xf numFmtId="172" fontId="5" fillId="0" borderId="1" xfId="3" applyNumberFormat="1" applyFont="1" applyFill="1" applyBorder="1" applyAlignment="1">
      <alignment horizontal="right" vertical="center"/>
    </xf>
    <xf numFmtId="0" fontId="4" fillId="0" borderId="0" xfId="2" applyAlignment="1">
      <alignment vertical="top" wrapText="1"/>
    </xf>
    <xf numFmtId="0" fontId="0" fillId="0" borderId="0" xfId="0" applyAlignment="1">
      <alignment horizontal="center" vertical="top" wrapText="1"/>
    </xf>
    <xf numFmtId="0" fontId="2" fillId="0" borderId="0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left" wrapText="1"/>
    </xf>
    <xf numFmtId="0" fontId="5" fillId="0" borderId="24" xfId="1" applyFont="1" applyBorder="1" applyAlignment="1">
      <alignment horizontal="left" wrapText="1"/>
    </xf>
    <xf numFmtId="0" fontId="5" fillId="0" borderId="0" xfId="1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5" fillId="0" borderId="25" xfId="1" applyFont="1" applyBorder="1" applyAlignment="1">
      <alignment horizontal="left" wrapText="1"/>
    </xf>
    <xf numFmtId="0" fontId="2" fillId="0" borderId="0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left" wrapText="1"/>
    </xf>
    <xf numFmtId="0" fontId="5" fillId="0" borderId="0" xfId="2" applyFont="1" applyBorder="1" applyAlignment="1">
      <alignment horizontal="left" vertical="top" wrapText="1"/>
    </xf>
    <xf numFmtId="0" fontId="5" fillId="0" borderId="20" xfId="2" applyFont="1" applyBorder="1" applyAlignment="1">
      <alignment horizontal="left" wrapText="1"/>
    </xf>
    <xf numFmtId="0" fontId="5" fillId="0" borderId="24" xfId="2" applyFont="1" applyBorder="1" applyAlignment="1">
      <alignment horizontal="left" wrapText="1"/>
    </xf>
    <xf numFmtId="0" fontId="2" fillId="0" borderId="0" xfId="3" applyFont="1" applyBorder="1" applyAlignment="1">
      <alignment horizontal="center" vertical="center" wrapText="1"/>
    </xf>
    <xf numFmtId="0" fontId="5" fillId="0" borderId="25" xfId="3" applyFont="1" applyBorder="1" applyAlignment="1">
      <alignment horizontal="left" wrapText="1"/>
    </xf>
    <xf numFmtId="0" fontId="5" fillId="0" borderId="0" xfId="3" applyFont="1" applyBorder="1" applyAlignment="1">
      <alignment horizontal="left" vertical="top" wrapText="1"/>
    </xf>
    <xf numFmtId="0" fontId="5" fillId="0" borderId="20" xfId="3" applyFont="1" applyBorder="1" applyAlignment="1">
      <alignment horizontal="left" wrapText="1"/>
    </xf>
    <xf numFmtId="0" fontId="5" fillId="0" borderId="24" xfId="3" applyFont="1" applyBorder="1" applyAlignment="1">
      <alignment horizontal="left" wrapText="1"/>
    </xf>
    <xf numFmtId="0" fontId="5" fillId="0" borderId="21" xfId="4" applyFont="1" applyBorder="1" applyAlignment="1">
      <alignment horizontal="left" vertical="top" wrapText="1"/>
    </xf>
    <xf numFmtId="0" fontId="5" fillId="0" borderId="22" xfId="4" applyFont="1" applyBorder="1" applyAlignment="1">
      <alignment horizontal="left" vertical="top" wrapText="1"/>
    </xf>
    <xf numFmtId="0" fontId="5" fillId="0" borderId="8" xfId="4" applyFont="1" applyBorder="1" applyAlignment="1">
      <alignment horizontal="left" vertical="top" wrapText="1"/>
    </xf>
    <xf numFmtId="0" fontId="2" fillId="0" borderId="0" xfId="4" applyFont="1" applyBorder="1" applyAlignment="1">
      <alignment horizontal="center" vertical="center" wrapText="1"/>
    </xf>
    <xf numFmtId="0" fontId="5" fillId="2" borderId="0" xfId="4" applyFont="1" applyFill="1"/>
    <xf numFmtId="0" fontId="4" fillId="0" borderId="0" xfId="4"/>
    <xf numFmtId="0" fontId="5" fillId="0" borderId="3" xfId="4" applyFont="1" applyBorder="1" applyAlignment="1">
      <alignment horizontal="left" vertical="top" wrapText="1"/>
    </xf>
    <xf numFmtId="0" fontId="5" fillId="0" borderId="3" xfId="4" applyFont="1" applyBorder="1" applyAlignment="1">
      <alignment horizontal="left" wrapText="1"/>
    </xf>
    <xf numFmtId="0" fontId="5" fillId="0" borderId="4" xfId="4" applyFont="1" applyBorder="1" applyAlignment="1">
      <alignment horizontal="left" wrapText="1"/>
    </xf>
    <xf numFmtId="0" fontId="5" fillId="0" borderId="8" xfId="4" applyFont="1" applyBorder="1" applyAlignment="1">
      <alignment horizontal="left" wrapText="1"/>
    </xf>
    <xf numFmtId="0" fontId="5" fillId="0" borderId="9" xfId="4" applyFont="1" applyBorder="1" applyAlignment="1">
      <alignment horizontal="left" wrapText="1"/>
    </xf>
    <xf numFmtId="0" fontId="5" fillId="0" borderId="5" xfId="4" applyFont="1" applyBorder="1" applyAlignment="1">
      <alignment horizontal="center" wrapText="1"/>
    </xf>
    <xf numFmtId="0" fontId="5" fillId="0" borderId="6" xfId="4" applyFont="1" applyBorder="1" applyAlignment="1">
      <alignment horizontal="center" wrapText="1"/>
    </xf>
    <xf numFmtId="0" fontId="5" fillId="0" borderId="11" xfId="4" applyFont="1" applyBorder="1" applyAlignment="1">
      <alignment horizontal="center" wrapText="1"/>
    </xf>
    <xf numFmtId="0" fontId="5" fillId="0" borderId="7" xfId="4" applyFont="1" applyBorder="1" applyAlignment="1">
      <alignment horizontal="center" wrapText="1"/>
    </xf>
    <xf numFmtId="0" fontId="5" fillId="0" borderId="12" xfId="4" applyFont="1" applyBorder="1" applyAlignment="1">
      <alignment horizontal="center" wrapText="1"/>
    </xf>
    <xf numFmtId="0" fontId="5" fillId="0" borderId="13" xfId="4" applyFont="1" applyBorder="1" applyAlignment="1">
      <alignment horizontal="left" vertical="top"/>
    </xf>
    <xf numFmtId="0" fontId="5" fillId="0" borderId="0" xfId="4" applyFont="1" applyBorder="1" applyAlignment="1">
      <alignment horizontal="left" vertical="top" wrapText="1"/>
    </xf>
  </cellXfs>
  <cellStyles count="5">
    <cellStyle name="Normal" xfId="0" builtinId="0"/>
    <cellStyle name="Normal_Common" xfId="1" xr:uid="{00000000-0005-0000-0000-000001000000}"/>
    <cellStyle name="Normal_Composite" xfId="4" xr:uid="{5503A69C-F0C5-4053-BD36-A852E5C5D16D}"/>
    <cellStyle name="Normal_Rural" xfId="3" xr:uid="{333AC2FB-FEEE-4E02-B171-B721DF20E82A}"/>
    <cellStyle name="Normal_Urban" xfId="2" xr:uid="{6542F9B0-8F9B-4704-85A5-330E17966C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455084</xdr:colOff>
      <xdr:row>49</xdr:row>
      <xdr:rowOff>158750</xdr:rowOff>
    </xdr:from>
    <xdr:to>
      <xdr:col>6</xdr:col>
      <xdr:colOff>794809</xdr:colOff>
      <xdr:row>75</xdr:row>
      <xdr:rowOff>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EC3AC4-B158-4275-B8B1-EC3D70722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084" y="10445750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8"/>
  <sheetViews>
    <sheetView tabSelected="1" workbookViewId="0">
      <selection activeCell="B114" sqref="B114"/>
    </sheetView>
  </sheetViews>
  <sheetFormatPr defaultColWidth="9.140625" defaultRowHeight="15" x14ac:dyDescent="0.25"/>
  <cols>
    <col min="1" max="1" width="9.140625" style="2"/>
    <col min="2" max="2" width="30.7109375" style="2" customWidth="1"/>
    <col min="3" max="5" width="9.140625" style="2"/>
    <col min="6" max="6" width="6.42578125" style="2" customWidth="1"/>
    <col min="7" max="7" width="3.42578125" style="2" customWidth="1"/>
    <col min="8" max="8" width="27.7109375" style="2" customWidth="1"/>
    <col min="9" max="9" width="7.28515625" style="2" customWidth="1"/>
    <col min="10" max="10" width="4.42578125" style="2" customWidth="1"/>
    <col min="11" max="11" width="12.7109375" style="2" bestFit="1" customWidth="1"/>
    <col min="12" max="12" width="15.28515625" style="2" bestFit="1" customWidth="1"/>
    <col min="13" max="16384" width="9.140625" style="2"/>
  </cols>
  <sheetData>
    <row r="1" spans="1:12" x14ac:dyDescent="0.25">
      <c r="A1" s="2" t="s">
        <v>43</v>
      </c>
    </row>
    <row r="2" spans="1:12" ht="15.75" customHeight="1" thickBot="1" x14ac:dyDescent="0.25">
      <c r="H2" s="150" t="s">
        <v>6</v>
      </c>
      <c r="I2" s="150"/>
      <c r="J2" s="3"/>
    </row>
    <row r="3" spans="1:12" ht="16.5" thickTop="1" thickBot="1" x14ac:dyDescent="0.25">
      <c r="B3" s="150" t="s">
        <v>0</v>
      </c>
      <c r="C3" s="150"/>
      <c r="D3" s="150"/>
      <c r="E3" s="150"/>
      <c r="F3" s="150"/>
      <c r="G3" s="3"/>
      <c r="H3" s="151" t="s">
        <v>47</v>
      </c>
      <c r="I3" s="22" t="s">
        <v>4</v>
      </c>
      <c r="J3" s="3"/>
      <c r="K3" s="154" t="s">
        <v>8</v>
      </c>
      <c r="L3" s="154"/>
    </row>
    <row r="4" spans="1:12" ht="27" thickTop="1" thickBot="1" x14ac:dyDescent="0.25">
      <c r="B4" s="155" t="s">
        <v>47</v>
      </c>
      <c r="C4" s="4" t="s">
        <v>1</v>
      </c>
      <c r="D4" s="5" t="s">
        <v>49</v>
      </c>
      <c r="E4" s="5" t="s">
        <v>50</v>
      </c>
      <c r="F4" s="6" t="s">
        <v>2</v>
      </c>
      <c r="G4" s="3"/>
      <c r="H4" s="152"/>
      <c r="I4" s="23" t="s">
        <v>5</v>
      </c>
      <c r="J4" s="3"/>
      <c r="K4" s="1" t="s">
        <v>9</v>
      </c>
      <c r="L4" s="1" t="s">
        <v>10</v>
      </c>
    </row>
    <row r="5" spans="1:12" ht="24.75" thickTop="1" x14ac:dyDescent="0.2">
      <c r="B5" s="7" t="s">
        <v>51</v>
      </c>
      <c r="C5" s="8">
        <v>8.4648583282947276E-2</v>
      </c>
      <c r="D5" s="9">
        <v>0.27836094579417958</v>
      </c>
      <c r="E5" s="10">
        <v>47963</v>
      </c>
      <c r="F5" s="11">
        <v>0</v>
      </c>
      <c r="G5" s="3"/>
      <c r="H5" s="7" t="s">
        <v>51</v>
      </c>
      <c r="I5" s="24">
        <v>1.5565217071677625E-2</v>
      </c>
      <c r="J5" s="3"/>
      <c r="K5" s="2">
        <f>((1-C5)/D5)*I5</f>
        <v>5.1184060527669321E-2</v>
      </c>
      <c r="L5" s="2">
        <f>((0-C5)/D5)*I5</f>
        <v>-4.7333276938327108E-3</v>
      </c>
    </row>
    <row r="6" spans="1:12" ht="24" x14ac:dyDescent="0.2">
      <c r="B6" s="12" t="s">
        <v>52</v>
      </c>
      <c r="C6" s="13">
        <v>1.3385317849175406E-2</v>
      </c>
      <c r="D6" s="14">
        <v>0.11491921711090003</v>
      </c>
      <c r="E6" s="15">
        <v>47963</v>
      </c>
      <c r="F6" s="16">
        <v>0</v>
      </c>
      <c r="G6" s="3"/>
      <c r="H6" s="12" t="s">
        <v>52</v>
      </c>
      <c r="I6" s="25">
        <v>-1.9180775843279211E-3</v>
      </c>
      <c r="J6" s="3"/>
      <c r="K6" s="2">
        <f t="shared" ref="K6:K16" si="0">((1-C6)/D6)*I6</f>
        <v>-1.6467250245675576E-2</v>
      </c>
      <c r="L6" s="2">
        <f t="shared" ref="L6:L69" si="1">((0-C6)/D6)*I6</f>
        <v>2.234097896858418E-4</v>
      </c>
    </row>
    <row r="7" spans="1:12" ht="24" x14ac:dyDescent="0.2">
      <c r="B7" s="12" t="s">
        <v>53</v>
      </c>
      <c r="C7" s="13">
        <v>8.110418447553322E-3</v>
      </c>
      <c r="D7" s="14">
        <v>8.9692849712794578E-2</v>
      </c>
      <c r="E7" s="15">
        <v>47963</v>
      </c>
      <c r="F7" s="16">
        <v>0</v>
      </c>
      <c r="G7" s="3"/>
      <c r="H7" s="12" t="s">
        <v>53</v>
      </c>
      <c r="I7" s="25">
        <v>-8.6378569003251627E-3</v>
      </c>
      <c r="J7" s="3"/>
      <c r="K7" s="2">
        <f t="shared" si="0"/>
        <v>-9.5523782484427541E-2</v>
      </c>
      <c r="L7" s="2">
        <f t="shared" si="1"/>
        <v>7.8107267386476472E-4</v>
      </c>
    </row>
    <row r="8" spans="1:12" ht="36" x14ac:dyDescent="0.2">
      <c r="B8" s="12" t="s">
        <v>54</v>
      </c>
      <c r="C8" s="13">
        <v>4.8370619018827015E-3</v>
      </c>
      <c r="D8" s="14">
        <v>6.9381302223128438E-2</v>
      </c>
      <c r="E8" s="15">
        <v>47963</v>
      </c>
      <c r="F8" s="16">
        <v>0</v>
      </c>
      <c r="G8" s="3"/>
      <c r="H8" s="12" t="s">
        <v>54</v>
      </c>
      <c r="I8" s="25">
        <v>-2.07038963812554E-3</v>
      </c>
      <c r="J8" s="3"/>
      <c r="K8" s="2">
        <f t="shared" si="0"/>
        <v>-2.9696401901751549E-2</v>
      </c>
      <c r="L8" s="2">
        <f t="shared" si="1"/>
        <v>1.4434152314442102E-4</v>
      </c>
    </row>
    <row r="9" spans="1:12" ht="24" x14ac:dyDescent="0.2">
      <c r="B9" s="12" t="s">
        <v>55</v>
      </c>
      <c r="C9" s="13">
        <v>0.13016283385109356</v>
      </c>
      <c r="D9" s="14">
        <v>0.33648600440966536</v>
      </c>
      <c r="E9" s="15">
        <v>47963</v>
      </c>
      <c r="F9" s="16">
        <v>0</v>
      </c>
      <c r="G9" s="3"/>
      <c r="H9" s="12" t="s">
        <v>55</v>
      </c>
      <c r="I9" s="25">
        <v>7.9905641830817688E-3</v>
      </c>
      <c r="J9" s="3"/>
      <c r="K9" s="2">
        <f t="shared" si="0"/>
        <v>2.0656103415465407E-2</v>
      </c>
      <c r="L9" s="2">
        <f t="shared" si="1"/>
        <v>-3.0909888212548075E-3</v>
      </c>
    </row>
    <row r="10" spans="1:12" ht="24" x14ac:dyDescent="0.2">
      <c r="B10" s="12" t="s">
        <v>56</v>
      </c>
      <c r="C10" s="13">
        <v>0.15960219335737966</v>
      </c>
      <c r="D10" s="14">
        <v>0.3662405354517132</v>
      </c>
      <c r="E10" s="15">
        <v>47963</v>
      </c>
      <c r="F10" s="16">
        <v>0</v>
      </c>
      <c r="G10" s="3"/>
      <c r="H10" s="12" t="s">
        <v>56</v>
      </c>
      <c r="I10" s="25">
        <v>-1.7486580081538392E-2</v>
      </c>
      <c r="J10" s="3"/>
      <c r="K10" s="2">
        <f t="shared" si="0"/>
        <v>-4.0125770152886153E-2</v>
      </c>
      <c r="L10" s="2">
        <f t="shared" si="1"/>
        <v>7.6203922427394944E-3</v>
      </c>
    </row>
    <row r="11" spans="1:12" ht="24" x14ac:dyDescent="0.2">
      <c r="B11" s="12" t="s">
        <v>57</v>
      </c>
      <c r="C11" s="13">
        <v>5.2415403540228923E-2</v>
      </c>
      <c r="D11" s="14">
        <v>0.22286557513975752</v>
      </c>
      <c r="E11" s="15">
        <v>47963</v>
      </c>
      <c r="F11" s="16">
        <v>0</v>
      </c>
      <c r="G11" s="3"/>
      <c r="H11" s="12" t="s">
        <v>57</v>
      </c>
      <c r="I11" s="25">
        <v>-2.6558479885675484E-2</v>
      </c>
      <c r="J11" s="3"/>
      <c r="K11" s="2">
        <f t="shared" si="0"/>
        <v>-0.11292191012125162</v>
      </c>
      <c r="L11" s="2">
        <f t="shared" si="1"/>
        <v>6.2462470471259341E-3</v>
      </c>
    </row>
    <row r="12" spans="1:12" ht="24" x14ac:dyDescent="0.2">
      <c r="B12" s="12" t="s">
        <v>58</v>
      </c>
      <c r="C12" s="13">
        <v>9.2675604111502621E-2</v>
      </c>
      <c r="D12" s="14">
        <v>0.28998032642079807</v>
      </c>
      <c r="E12" s="15">
        <v>47963</v>
      </c>
      <c r="F12" s="16">
        <v>0</v>
      </c>
      <c r="G12" s="3"/>
      <c r="H12" s="12" t="s">
        <v>58</v>
      </c>
      <c r="I12" s="25">
        <v>-3.2508660500804573E-2</v>
      </c>
      <c r="J12" s="3"/>
      <c r="K12" s="2">
        <f t="shared" si="0"/>
        <v>-0.10171690305374197</v>
      </c>
      <c r="L12" s="2">
        <f t="shared" si="1"/>
        <v>1.038953155186091E-2</v>
      </c>
    </row>
    <row r="13" spans="1:12" ht="24" x14ac:dyDescent="0.2">
      <c r="B13" s="12" t="s">
        <v>59</v>
      </c>
      <c r="C13" s="13">
        <v>2.775055772157705E-2</v>
      </c>
      <c r="D13" s="14">
        <v>0.16425902351489671</v>
      </c>
      <c r="E13" s="15">
        <v>47963</v>
      </c>
      <c r="F13" s="16">
        <v>0</v>
      </c>
      <c r="G13" s="3"/>
      <c r="H13" s="12" t="s">
        <v>59</v>
      </c>
      <c r="I13" s="25">
        <v>-2.9172769249865681E-2</v>
      </c>
      <c r="J13" s="3"/>
      <c r="K13" s="2">
        <f t="shared" si="0"/>
        <v>-0.17267367129043454</v>
      </c>
      <c r="L13" s="2">
        <f t="shared" si="1"/>
        <v>4.9285609986182959E-3</v>
      </c>
    </row>
    <row r="14" spans="1:12" ht="24" x14ac:dyDescent="0.2">
      <c r="B14" s="12" t="s">
        <v>60</v>
      </c>
      <c r="C14" s="13">
        <v>2.8084148197568961E-2</v>
      </c>
      <c r="D14" s="14">
        <v>0.16521500513843967</v>
      </c>
      <c r="E14" s="15">
        <v>47963</v>
      </c>
      <c r="F14" s="16">
        <v>0</v>
      </c>
      <c r="G14" s="3"/>
      <c r="H14" s="12" t="s">
        <v>60</v>
      </c>
      <c r="I14" s="25">
        <v>-1.5501360571753121E-2</v>
      </c>
      <c r="J14" s="3"/>
      <c r="K14" s="2">
        <f t="shared" si="0"/>
        <v>-9.1190373728873411E-2</v>
      </c>
      <c r="L14" s="2">
        <f t="shared" si="1"/>
        <v>2.6350058652134995E-3</v>
      </c>
    </row>
    <row r="15" spans="1:12" ht="24" x14ac:dyDescent="0.2">
      <c r="B15" s="12" t="s">
        <v>61</v>
      </c>
      <c r="C15" s="13">
        <v>5.7544357108604552E-3</v>
      </c>
      <c r="D15" s="14">
        <v>7.5640210663104501E-2</v>
      </c>
      <c r="E15" s="15">
        <v>47963</v>
      </c>
      <c r="F15" s="16">
        <v>0</v>
      </c>
      <c r="G15" s="3"/>
      <c r="H15" s="12" t="s">
        <v>61</v>
      </c>
      <c r="I15" s="25">
        <v>-7.4742314829601376E-3</v>
      </c>
      <c r="J15" s="3"/>
      <c r="K15" s="2">
        <f t="shared" si="0"/>
        <v>-9.8244325779332189E-2</v>
      </c>
      <c r="L15" s="2">
        <f t="shared" si="1"/>
        <v>5.6861270189141025E-4</v>
      </c>
    </row>
    <row r="16" spans="1:12" ht="24" x14ac:dyDescent="0.2">
      <c r="B16" s="12" t="s">
        <v>62</v>
      </c>
      <c r="C16" s="13">
        <v>6.4633154723432642E-3</v>
      </c>
      <c r="D16" s="14">
        <v>8.013535370576165E-2</v>
      </c>
      <c r="E16" s="15">
        <v>47963</v>
      </c>
      <c r="F16" s="16">
        <v>0</v>
      </c>
      <c r="G16" s="3"/>
      <c r="H16" s="12" t="s">
        <v>62</v>
      </c>
      <c r="I16" s="25">
        <v>2.1804846963854561E-3</v>
      </c>
      <c r="J16" s="3"/>
      <c r="K16" s="2">
        <f t="shared" si="0"/>
        <v>2.703415453639333E-2</v>
      </c>
      <c r="L16" s="2">
        <f t="shared" si="1"/>
        <v>-1.7586695289450679E-4</v>
      </c>
    </row>
    <row r="17" spans="2:12" ht="48" x14ac:dyDescent="0.2">
      <c r="B17" s="12" t="s">
        <v>63</v>
      </c>
      <c r="C17" s="13">
        <v>2.3017742843441821E-2</v>
      </c>
      <c r="D17" s="14">
        <v>0.14996131243587432</v>
      </c>
      <c r="E17" s="15">
        <v>47963</v>
      </c>
      <c r="F17" s="16">
        <v>0</v>
      </c>
      <c r="G17" s="3"/>
      <c r="H17" s="12" t="s">
        <v>63</v>
      </c>
      <c r="I17" s="25">
        <v>-2.7344837464955314E-2</v>
      </c>
      <c r="J17" s="3"/>
      <c r="K17" s="2">
        <f>((1-C17)/D17)*I17</f>
        <v>-0.17814875446302303</v>
      </c>
      <c r="L17" s="2">
        <f t="shared" si="1"/>
        <v>4.1971921066855343E-3</v>
      </c>
    </row>
    <row r="18" spans="2:12" ht="24" x14ac:dyDescent="0.2">
      <c r="B18" s="12" t="s">
        <v>64</v>
      </c>
      <c r="C18" s="13">
        <v>9.5240080895690429E-2</v>
      </c>
      <c r="D18" s="14">
        <v>0.29354932209935936</v>
      </c>
      <c r="E18" s="15">
        <v>47963</v>
      </c>
      <c r="F18" s="16">
        <v>0</v>
      </c>
      <c r="G18" s="3"/>
      <c r="H18" s="12" t="s">
        <v>64</v>
      </c>
      <c r="I18" s="25">
        <v>4.7395244039822433E-2</v>
      </c>
      <c r="J18" s="3"/>
      <c r="K18" s="2">
        <f t="shared" ref="K18:K81" si="2">((1-C18)/D18)*I18</f>
        <v>0.14607874702870022</v>
      </c>
      <c r="L18" s="2">
        <f t="shared" si="1"/>
        <v>-1.5377064556448959E-2</v>
      </c>
    </row>
    <row r="19" spans="2:12" ht="24" x14ac:dyDescent="0.2">
      <c r="B19" s="12" t="s">
        <v>65</v>
      </c>
      <c r="C19" s="13">
        <v>0.26766465817400908</v>
      </c>
      <c r="D19" s="14">
        <v>0.44274640137460247</v>
      </c>
      <c r="E19" s="15">
        <v>47963</v>
      </c>
      <c r="F19" s="16">
        <v>0</v>
      </c>
      <c r="G19" s="3"/>
      <c r="H19" s="12" t="s">
        <v>65</v>
      </c>
      <c r="I19" s="25">
        <v>3.1139097608189822E-2</v>
      </c>
      <c r="J19" s="3"/>
      <c r="K19" s="2">
        <f t="shared" si="2"/>
        <v>5.1506373897666477E-2</v>
      </c>
      <c r="L19" s="2">
        <f t="shared" si="1"/>
        <v>-1.8825304714540698E-2</v>
      </c>
    </row>
    <row r="20" spans="2:12" ht="24" x14ac:dyDescent="0.2">
      <c r="B20" s="12" t="s">
        <v>66</v>
      </c>
      <c r="C20" s="13">
        <v>1.2509642849696642E-4</v>
      </c>
      <c r="D20" s="14">
        <v>1.1184068458960071E-2</v>
      </c>
      <c r="E20" s="15">
        <v>47963</v>
      </c>
      <c r="F20" s="16">
        <v>0</v>
      </c>
      <c r="G20" s="3"/>
      <c r="H20" s="12" t="s">
        <v>66</v>
      </c>
      <c r="I20" s="25">
        <v>1.0269936456003066E-3</v>
      </c>
      <c r="J20" s="3"/>
      <c r="K20" s="2">
        <f t="shared" si="2"/>
        <v>9.1814993455309551E-2</v>
      </c>
      <c r="L20" s="2">
        <f t="shared" si="1"/>
        <v>-1.1487164767017482E-5</v>
      </c>
    </row>
    <row r="21" spans="2:12" ht="24" x14ac:dyDescent="0.2">
      <c r="B21" s="12" t="s">
        <v>67</v>
      </c>
      <c r="C21" s="13">
        <v>0.70133227696349265</v>
      </c>
      <c r="D21" s="14">
        <v>0.45767857888574176</v>
      </c>
      <c r="E21" s="15">
        <v>47963</v>
      </c>
      <c r="F21" s="16">
        <v>0</v>
      </c>
      <c r="G21" s="3"/>
      <c r="H21" s="12" t="s">
        <v>67</v>
      </c>
      <c r="I21" s="25">
        <v>7.9660096878804168E-2</v>
      </c>
      <c r="J21" s="3"/>
      <c r="K21" s="2">
        <f t="shared" si="2"/>
        <v>5.1983861271339096E-2</v>
      </c>
      <c r="L21" s="2">
        <f t="shared" si="1"/>
        <v>-0.12206863004853781</v>
      </c>
    </row>
    <row r="22" spans="2:12" ht="24" x14ac:dyDescent="0.2">
      <c r="B22" s="12" t="s">
        <v>68</v>
      </c>
      <c r="C22" s="13">
        <v>8.1208431499280698E-2</v>
      </c>
      <c r="D22" s="14">
        <v>0.27315778926245299</v>
      </c>
      <c r="E22" s="15">
        <v>47963</v>
      </c>
      <c r="F22" s="16">
        <v>0</v>
      </c>
      <c r="G22" s="3"/>
      <c r="H22" s="12" t="s">
        <v>68</v>
      </c>
      <c r="I22" s="25">
        <v>-1.432989963595049E-2</v>
      </c>
      <c r="J22" s="3"/>
      <c r="K22" s="2">
        <f t="shared" si="2"/>
        <v>-4.819994699225881E-2</v>
      </c>
      <c r="L22" s="2">
        <f t="shared" si="1"/>
        <v>4.2602068061824471E-3</v>
      </c>
    </row>
    <row r="23" spans="2:12" ht="24" x14ac:dyDescent="0.2">
      <c r="B23" s="12" t="s">
        <v>69</v>
      </c>
      <c r="C23" s="13">
        <v>8.1833913641765524E-2</v>
      </c>
      <c r="D23" s="14">
        <v>0.27411437542897049</v>
      </c>
      <c r="E23" s="15">
        <v>47963</v>
      </c>
      <c r="F23" s="16">
        <v>0</v>
      </c>
      <c r="G23" s="3"/>
      <c r="H23" s="12" t="s">
        <v>69</v>
      </c>
      <c r="I23" s="25">
        <v>-3.7801378573361119E-2</v>
      </c>
      <c r="J23" s="3"/>
      <c r="K23" s="2">
        <f t="shared" si="2"/>
        <v>-0.12661847365477791</v>
      </c>
      <c r="L23" s="2">
        <f t="shared" si="1"/>
        <v>1.1285197081952025E-2</v>
      </c>
    </row>
    <row r="24" spans="2:12" ht="24" x14ac:dyDescent="0.2">
      <c r="B24" s="12" t="s">
        <v>70</v>
      </c>
      <c r="C24" s="13">
        <v>6.6613848174634616E-2</v>
      </c>
      <c r="D24" s="14">
        <v>0.24935464658767806</v>
      </c>
      <c r="E24" s="15">
        <v>47963</v>
      </c>
      <c r="F24" s="16">
        <v>0</v>
      </c>
      <c r="G24" s="3"/>
      <c r="H24" s="12" t="s">
        <v>70</v>
      </c>
      <c r="I24" s="25">
        <v>-3.6381575204369548E-2</v>
      </c>
      <c r="J24" s="3"/>
      <c r="K24" s="2">
        <f t="shared" si="2"/>
        <v>-0.13618378057940581</v>
      </c>
      <c r="L24" s="2">
        <f t="shared" si="1"/>
        <v>9.7191560702108992E-3</v>
      </c>
    </row>
    <row r="25" spans="2:12" ht="24" x14ac:dyDescent="0.2">
      <c r="B25" s="12" t="s">
        <v>71</v>
      </c>
      <c r="C25" s="13">
        <v>6.9637011863311303E-3</v>
      </c>
      <c r="D25" s="14">
        <v>8.3158596868250875E-2</v>
      </c>
      <c r="E25" s="15">
        <v>47963</v>
      </c>
      <c r="F25" s="16">
        <v>0</v>
      </c>
      <c r="G25" s="3"/>
      <c r="H25" s="12" t="s">
        <v>71</v>
      </c>
      <c r="I25" s="25">
        <v>-1.4551671704975013E-2</v>
      </c>
      <c r="J25" s="3"/>
      <c r="K25" s="2">
        <f t="shared" si="2"/>
        <v>-0.17376842269661927</v>
      </c>
      <c r="L25" s="2">
        <f t="shared" si="1"/>
        <v>1.2185570383730676E-3</v>
      </c>
    </row>
    <row r="26" spans="2:12" ht="24" x14ac:dyDescent="0.2">
      <c r="B26" s="12" t="s">
        <v>72</v>
      </c>
      <c r="C26" s="13">
        <v>2.752121426933261E-3</v>
      </c>
      <c r="D26" s="14">
        <v>5.2388972865999202E-2</v>
      </c>
      <c r="E26" s="15">
        <v>47963</v>
      </c>
      <c r="F26" s="16">
        <v>0</v>
      </c>
      <c r="G26" s="3"/>
      <c r="H26" s="12" t="s">
        <v>72</v>
      </c>
      <c r="I26" s="25">
        <v>-5.9287140595706243E-3</v>
      </c>
      <c r="J26" s="3"/>
      <c r="K26" s="2">
        <f t="shared" si="2"/>
        <v>-0.1128557632480385</v>
      </c>
      <c r="L26" s="2">
        <f t="shared" si="1"/>
        <v>3.114499121645185E-4</v>
      </c>
    </row>
    <row r="27" spans="2:12" ht="24" x14ac:dyDescent="0.2">
      <c r="B27" s="12" t="s">
        <v>73</v>
      </c>
      <c r="C27" s="13">
        <v>3.508954819339908E-2</v>
      </c>
      <c r="D27" s="14">
        <v>0.18400809150826214</v>
      </c>
      <c r="E27" s="15">
        <v>47963</v>
      </c>
      <c r="F27" s="16">
        <v>0</v>
      </c>
      <c r="G27" s="3"/>
      <c r="H27" s="12" t="s">
        <v>73</v>
      </c>
      <c r="I27" s="25">
        <v>-3.3180964148575125E-2</v>
      </c>
      <c r="J27" s="3"/>
      <c r="K27" s="2">
        <f t="shared" si="2"/>
        <v>-0.1739959305351671</v>
      </c>
      <c r="L27" s="2">
        <f t="shared" si="1"/>
        <v>6.3274665317780091E-3</v>
      </c>
    </row>
    <row r="28" spans="2:12" ht="24" x14ac:dyDescent="0.2">
      <c r="B28" s="12" t="s">
        <v>74</v>
      </c>
      <c r="C28" s="13">
        <v>2.34764297479307E-2</v>
      </c>
      <c r="D28" s="14">
        <v>0.15141256547187595</v>
      </c>
      <c r="E28" s="15">
        <v>47963</v>
      </c>
      <c r="F28" s="16">
        <v>0</v>
      </c>
      <c r="G28" s="3"/>
      <c r="H28" s="12" t="s">
        <v>74</v>
      </c>
      <c r="I28" s="25">
        <v>-3.5709366780954356E-2</v>
      </c>
      <c r="J28" s="3"/>
      <c r="K28" s="2">
        <f t="shared" si="2"/>
        <v>-0.23030478502033763</v>
      </c>
      <c r="L28" s="2">
        <f t="shared" si="1"/>
        <v>5.5367164406964634E-3</v>
      </c>
    </row>
    <row r="29" spans="2:12" ht="24" x14ac:dyDescent="0.2">
      <c r="B29" s="12" t="s">
        <v>75</v>
      </c>
      <c r="C29" s="13">
        <v>5.0038571398786558E-4</v>
      </c>
      <c r="D29" s="14">
        <v>2.2363938737762726E-2</v>
      </c>
      <c r="E29" s="15">
        <v>47963</v>
      </c>
      <c r="F29" s="16">
        <v>0</v>
      </c>
      <c r="G29" s="3"/>
      <c r="H29" s="12" t="s">
        <v>75</v>
      </c>
      <c r="I29" s="25">
        <v>-3.3810057471032225E-3</v>
      </c>
      <c r="J29" s="3"/>
      <c r="K29" s="2">
        <f t="shared" si="2"/>
        <v>-0.15110549084192876</v>
      </c>
      <c r="L29" s="2">
        <f t="shared" si="1"/>
        <v>7.5648882542528822E-5</v>
      </c>
    </row>
    <row r="30" spans="2:12" ht="24" x14ac:dyDescent="0.2">
      <c r="B30" s="12" t="s">
        <v>76</v>
      </c>
      <c r="C30" s="13">
        <v>4.1698809498988808E-3</v>
      </c>
      <c r="D30" s="14">
        <v>6.4440512269657524E-2</v>
      </c>
      <c r="E30" s="15">
        <v>47963</v>
      </c>
      <c r="F30" s="16">
        <v>0</v>
      </c>
      <c r="G30" s="3"/>
      <c r="H30" s="12" t="s">
        <v>76</v>
      </c>
      <c r="I30" s="25">
        <v>-1.6062627493992147E-4</v>
      </c>
      <c r="J30" s="3"/>
      <c r="K30" s="2">
        <f t="shared" si="2"/>
        <v>-2.4822348063690582E-3</v>
      </c>
      <c r="L30" s="2">
        <f t="shared" si="1"/>
        <v>1.039396522986018E-5</v>
      </c>
    </row>
    <row r="31" spans="2:12" ht="24" x14ac:dyDescent="0.2">
      <c r="B31" s="12" t="s">
        <v>77</v>
      </c>
      <c r="C31" s="13">
        <v>0.65264891687342319</v>
      </c>
      <c r="D31" s="14">
        <v>0.47613342121794699</v>
      </c>
      <c r="E31" s="15">
        <v>47963</v>
      </c>
      <c r="F31" s="16">
        <v>0</v>
      </c>
      <c r="G31" s="3"/>
      <c r="H31" s="12" t="s">
        <v>77</v>
      </c>
      <c r="I31" s="25">
        <v>8.1367379429670497E-2</v>
      </c>
      <c r="J31" s="3"/>
      <c r="K31" s="2">
        <f t="shared" si="2"/>
        <v>5.9359511675887933E-2</v>
      </c>
      <c r="L31" s="2">
        <f t="shared" si="1"/>
        <v>-0.11153246062366864</v>
      </c>
    </row>
    <row r="32" spans="2:12" ht="24" x14ac:dyDescent="0.2">
      <c r="B32" s="12" t="s">
        <v>78</v>
      </c>
      <c r="C32" s="13">
        <v>5.024706544628151E-3</v>
      </c>
      <c r="D32" s="14">
        <v>7.070758874890018E-2</v>
      </c>
      <c r="E32" s="15">
        <v>47963</v>
      </c>
      <c r="F32" s="16">
        <v>0</v>
      </c>
      <c r="G32" s="3"/>
      <c r="H32" s="12" t="s">
        <v>78</v>
      </c>
      <c r="I32" s="25">
        <v>6.8964793924713745E-3</v>
      </c>
      <c r="J32" s="3"/>
      <c r="K32" s="2">
        <f t="shared" si="2"/>
        <v>9.704512243659083E-2</v>
      </c>
      <c r="L32" s="2">
        <f t="shared" si="1"/>
        <v>-4.9008579915381574E-4</v>
      </c>
    </row>
    <row r="33" spans="2:12" ht="24" x14ac:dyDescent="0.2">
      <c r="B33" s="12" t="s">
        <v>79</v>
      </c>
      <c r="C33" s="13">
        <v>1.4594583324646084E-4</v>
      </c>
      <c r="D33" s="14">
        <v>1.2080048657323319E-2</v>
      </c>
      <c r="E33" s="15">
        <v>47963</v>
      </c>
      <c r="F33" s="16">
        <v>0</v>
      </c>
      <c r="G33" s="3"/>
      <c r="H33" s="12" t="s">
        <v>79</v>
      </c>
      <c r="I33" s="25">
        <v>1.5268663898815001E-4</v>
      </c>
      <c r="J33" s="3"/>
      <c r="K33" s="2">
        <f t="shared" si="2"/>
        <v>1.2637726828761338E-2</v>
      </c>
      <c r="L33" s="2">
        <f t="shared" si="1"/>
        <v>-1.8446927975921551E-6</v>
      </c>
    </row>
    <row r="34" spans="2:12" ht="24" x14ac:dyDescent="0.2">
      <c r="B34" s="12" t="s">
        <v>80</v>
      </c>
      <c r="C34" s="13">
        <v>7.785167733461211E-2</v>
      </c>
      <c r="D34" s="14">
        <v>0.26794083394906709</v>
      </c>
      <c r="E34" s="15">
        <v>47963</v>
      </c>
      <c r="F34" s="16">
        <v>0</v>
      </c>
      <c r="G34" s="3"/>
      <c r="H34" s="12" t="s">
        <v>80</v>
      </c>
      <c r="I34" s="25">
        <v>-1.1494111691747362E-3</v>
      </c>
      <c r="J34" s="3"/>
      <c r="K34" s="2">
        <f t="shared" si="2"/>
        <v>-3.9558269864489086E-3</v>
      </c>
      <c r="L34" s="2">
        <f t="shared" si="1"/>
        <v>3.3396771275408048E-4</v>
      </c>
    </row>
    <row r="35" spans="2:12" ht="24" x14ac:dyDescent="0.2">
      <c r="B35" s="12" t="s">
        <v>81</v>
      </c>
      <c r="C35" s="13">
        <v>1.2509642849696642E-4</v>
      </c>
      <c r="D35" s="14">
        <v>1.1184068458960413E-2</v>
      </c>
      <c r="E35" s="15">
        <v>47963</v>
      </c>
      <c r="F35" s="16">
        <v>0</v>
      </c>
      <c r="G35" s="3"/>
      <c r="H35" s="12" t="s">
        <v>81</v>
      </c>
      <c r="I35" s="25">
        <v>-1.6744705049128695E-3</v>
      </c>
      <c r="J35" s="3"/>
      <c r="K35" s="2">
        <f t="shared" si="2"/>
        <v>-0.14970053525483409</v>
      </c>
      <c r="L35" s="2">
        <f t="shared" si="1"/>
        <v>1.8729345278666403E-5</v>
      </c>
    </row>
    <row r="36" spans="2:12" ht="24" x14ac:dyDescent="0.2">
      <c r="B36" s="12" t="s">
        <v>82</v>
      </c>
      <c r="C36" s="13">
        <v>1.6054041657110689E-3</v>
      </c>
      <c r="D36" s="14">
        <v>4.0035737308785291E-2</v>
      </c>
      <c r="E36" s="15">
        <v>47963</v>
      </c>
      <c r="F36" s="16">
        <v>0</v>
      </c>
      <c r="G36" s="3"/>
      <c r="H36" s="12" t="s">
        <v>82</v>
      </c>
      <c r="I36" s="25">
        <v>-4.3633382211048363E-3</v>
      </c>
      <c r="J36" s="3"/>
      <c r="K36" s="2">
        <f t="shared" si="2"/>
        <v>-0.1088111170814464</v>
      </c>
      <c r="L36" s="2">
        <f t="shared" si="1"/>
        <v>1.7496671292802435E-4</v>
      </c>
    </row>
    <row r="37" spans="2:12" ht="24" x14ac:dyDescent="0.2">
      <c r="B37" s="12" t="s">
        <v>83</v>
      </c>
      <c r="C37" s="13">
        <v>0.24546004211579758</v>
      </c>
      <c r="D37" s="14">
        <v>0.43036411493846705</v>
      </c>
      <c r="E37" s="15">
        <v>47963</v>
      </c>
      <c r="F37" s="16">
        <v>0</v>
      </c>
      <c r="G37" s="3"/>
      <c r="H37" s="12" t="s">
        <v>83</v>
      </c>
      <c r="I37" s="25">
        <v>-8.9138254435638289E-2</v>
      </c>
      <c r="J37" s="3"/>
      <c r="K37" s="2">
        <f t="shared" si="2"/>
        <v>-0.15628248827705898</v>
      </c>
      <c r="L37" s="2">
        <f t="shared" si="1"/>
        <v>5.084039056329967E-2</v>
      </c>
    </row>
    <row r="38" spans="2:12" ht="24" x14ac:dyDescent="0.2">
      <c r="B38" s="12" t="s">
        <v>84</v>
      </c>
      <c r="C38" s="13">
        <v>3.1274107124241605E-4</v>
      </c>
      <c r="D38" s="14">
        <v>1.7681905520238277E-2</v>
      </c>
      <c r="E38" s="15">
        <v>47963</v>
      </c>
      <c r="F38" s="16">
        <v>0</v>
      </c>
      <c r="G38" s="3"/>
      <c r="H38" s="12" t="s">
        <v>84</v>
      </c>
      <c r="I38" s="25">
        <v>-2.5878203639916344E-3</v>
      </c>
      <c r="J38" s="3"/>
      <c r="K38" s="2">
        <f t="shared" si="2"/>
        <v>-0.14630838533311846</v>
      </c>
      <c r="L38" s="2">
        <f t="shared" si="1"/>
        <v>4.5770955618519589E-5</v>
      </c>
    </row>
    <row r="39" spans="2:12" ht="24" x14ac:dyDescent="0.2">
      <c r="B39" s="12" t="s">
        <v>85</v>
      </c>
      <c r="C39" s="13">
        <v>1.2530492254446138E-2</v>
      </c>
      <c r="D39" s="14">
        <v>0.11123730041383931</v>
      </c>
      <c r="E39" s="15">
        <v>47963</v>
      </c>
      <c r="F39" s="16">
        <v>0</v>
      </c>
      <c r="G39" s="3"/>
      <c r="H39" s="12" t="s">
        <v>85</v>
      </c>
      <c r="I39" s="25">
        <v>-2.7289898802207425E-3</v>
      </c>
      <c r="J39" s="3"/>
      <c r="K39" s="2">
        <f t="shared" si="2"/>
        <v>-2.4225635498512227E-2</v>
      </c>
      <c r="L39" s="2">
        <f t="shared" si="1"/>
        <v>3.074111510199285E-4</v>
      </c>
    </row>
    <row r="40" spans="2:12" x14ac:dyDescent="0.2">
      <c r="B40" s="12" t="s">
        <v>86</v>
      </c>
      <c r="C40" s="13">
        <v>0.96213748097491814</v>
      </c>
      <c r="D40" s="14">
        <v>0.19086568108459942</v>
      </c>
      <c r="E40" s="15">
        <v>47963</v>
      </c>
      <c r="F40" s="16">
        <v>0</v>
      </c>
      <c r="G40" s="3"/>
      <c r="H40" s="12" t="s">
        <v>86</v>
      </c>
      <c r="I40" s="25">
        <v>4.7618357645805104E-2</v>
      </c>
      <c r="J40" s="3"/>
      <c r="K40" s="2">
        <f t="shared" si="2"/>
        <v>9.4461768195420494E-3</v>
      </c>
      <c r="L40" s="2">
        <f t="shared" si="1"/>
        <v>-0.24004004498425469</v>
      </c>
    </row>
    <row r="41" spans="2:12" x14ac:dyDescent="0.2">
      <c r="B41" s="12" t="s">
        <v>87</v>
      </c>
      <c r="C41" s="13">
        <v>0.19045931238663136</v>
      </c>
      <c r="D41" s="14">
        <v>0.39266751512599096</v>
      </c>
      <c r="E41" s="15">
        <v>47963</v>
      </c>
      <c r="F41" s="16">
        <v>0</v>
      </c>
      <c r="G41" s="3"/>
      <c r="H41" s="12" t="s">
        <v>87</v>
      </c>
      <c r="I41" s="25">
        <v>3.3746254469705653E-2</v>
      </c>
      <c r="J41" s="3"/>
      <c r="K41" s="2">
        <f t="shared" si="2"/>
        <v>6.9572768297412352E-2</v>
      </c>
      <c r="L41" s="2">
        <f t="shared" si="1"/>
        <v>-1.6368271309283554E-2</v>
      </c>
    </row>
    <row r="42" spans="2:12" x14ac:dyDescent="0.2">
      <c r="B42" s="12" t="s">
        <v>88</v>
      </c>
      <c r="C42" s="13">
        <v>0.85203177449283818</v>
      </c>
      <c r="D42" s="14">
        <v>0.35507218753707254</v>
      </c>
      <c r="E42" s="15">
        <v>47963</v>
      </c>
      <c r="F42" s="16">
        <v>0</v>
      </c>
      <c r="G42" s="3"/>
      <c r="H42" s="12" t="s">
        <v>88</v>
      </c>
      <c r="I42" s="25">
        <v>7.6531360063994316E-2</v>
      </c>
      <c r="J42" s="3"/>
      <c r="K42" s="2">
        <f t="shared" si="2"/>
        <v>3.1892696589018443E-2</v>
      </c>
      <c r="L42" s="2">
        <f t="shared" si="1"/>
        <v>-0.18364477086188913</v>
      </c>
    </row>
    <row r="43" spans="2:12" x14ac:dyDescent="0.2">
      <c r="B43" s="12" t="s">
        <v>89</v>
      </c>
      <c r="C43" s="13">
        <v>3.0544377958009298E-2</v>
      </c>
      <c r="D43" s="14">
        <v>0.17208148164894968</v>
      </c>
      <c r="E43" s="15">
        <v>47963</v>
      </c>
      <c r="F43" s="16">
        <v>0</v>
      </c>
      <c r="G43" s="3"/>
      <c r="H43" s="12" t="s">
        <v>89</v>
      </c>
      <c r="I43" s="25">
        <v>3.7361451410998406E-2</v>
      </c>
      <c r="J43" s="3"/>
      <c r="K43" s="2">
        <f t="shared" si="2"/>
        <v>0.21048324765084997</v>
      </c>
      <c r="L43" s="2">
        <f t="shared" si="1"/>
        <v>-6.6316391631574519E-3</v>
      </c>
    </row>
    <row r="44" spans="2:12" x14ac:dyDescent="0.2">
      <c r="B44" s="12" t="s">
        <v>90</v>
      </c>
      <c r="C44" s="13">
        <v>0.24266622187936535</v>
      </c>
      <c r="D44" s="14">
        <v>0.42869937999443913</v>
      </c>
      <c r="E44" s="15">
        <v>47963</v>
      </c>
      <c r="F44" s="16">
        <v>0</v>
      </c>
      <c r="G44" s="3"/>
      <c r="H44" s="12" t="s">
        <v>90</v>
      </c>
      <c r="I44" s="25">
        <v>7.234266107032683E-2</v>
      </c>
      <c r="J44" s="3"/>
      <c r="K44" s="2">
        <f t="shared" si="2"/>
        <v>0.12779944031736609</v>
      </c>
      <c r="L44" s="2">
        <f t="shared" si="1"/>
        <v>-4.0949721557477815E-2</v>
      </c>
    </row>
    <row r="45" spans="2:12" x14ac:dyDescent="0.2">
      <c r="B45" s="12" t="s">
        <v>91</v>
      </c>
      <c r="C45" s="13">
        <v>0.57337948001584549</v>
      </c>
      <c r="D45" s="14">
        <v>0.49459129804870788</v>
      </c>
      <c r="E45" s="15">
        <v>47963</v>
      </c>
      <c r="F45" s="16">
        <v>0</v>
      </c>
      <c r="G45" s="3"/>
      <c r="H45" s="12" t="s">
        <v>91</v>
      </c>
      <c r="I45" s="25">
        <v>9.4151559244394195E-2</v>
      </c>
      <c r="J45" s="3"/>
      <c r="K45" s="2">
        <f t="shared" si="2"/>
        <v>8.1212482549999673E-2</v>
      </c>
      <c r="L45" s="2">
        <f t="shared" si="1"/>
        <v>-0.10914986231099309</v>
      </c>
    </row>
    <row r="46" spans="2:12" x14ac:dyDescent="0.2">
      <c r="B46" s="12" t="s">
        <v>92</v>
      </c>
      <c r="C46" s="13">
        <v>0.61230531868315152</v>
      </c>
      <c r="D46" s="14">
        <v>0.48722937605101602</v>
      </c>
      <c r="E46" s="15">
        <v>47963</v>
      </c>
      <c r="F46" s="16">
        <v>0</v>
      </c>
      <c r="G46" s="3"/>
      <c r="H46" s="12" t="s">
        <v>92</v>
      </c>
      <c r="I46" s="25">
        <v>8.4416524626926462E-2</v>
      </c>
      <c r="J46" s="3"/>
      <c r="K46" s="2">
        <f t="shared" si="2"/>
        <v>6.7171314419443656E-2</v>
      </c>
      <c r="L46" s="2">
        <f t="shared" si="1"/>
        <v>-0.10608696756494868</v>
      </c>
    </row>
    <row r="47" spans="2:12" x14ac:dyDescent="0.2">
      <c r="B47" s="12" t="s">
        <v>93</v>
      </c>
      <c r="C47" s="13">
        <v>0.33083835456497712</v>
      </c>
      <c r="D47" s="14">
        <v>0.47051987581994287</v>
      </c>
      <c r="E47" s="15">
        <v>47963</v>
      </c>
      <c r="F47" s="16">
        <v>0</v>
      </c>
      <c r="G47" s="3"/>
      <c r="H47" s="12" t="s">
        <v>93</v>
      </c>
      <c r="I47" s="25">
        <v>8.2632970997467706E-2</v>
      </c>
      <c r="J47" s="3"/>
      <c r="K47" s="2">
        <f t="shared" si="2"/>
        <v>0.11751855273593174</v>
      </c>
      <c r="L47" s="2">
        <f t="shared" si="1"/>
        <v>-5.81020219602357E-2</v>
      </c>
    </row>
    <row r="48" spans="2:12" x14ac:dyDescent="0.2">
      <c r="B48" s="12" t="s">
        <v>94</v>
      </c>
      <c r="C48" s="13">
        <v>9.517753268144194E-2</v>
      </c>
      <c r="D48" s="14">
        <v>0.29346305647669324</v>
      </c>
      <c r="E48" s="15">
        <v>47963</v>
      </c>
      <c r="F48" s="16">
        <v>0</v>
      </c>
      <c r="G48" s="3"/>
      <c r="H48" s="12" t="s">
        <v>94</v>
      </c>
      <c r="I48" s="25">
        <v>6.1861711910728902E-2</v>
      </c>
      <c r="J48" s="3"/>
      <c r="K48" s="2">
        <f t="shared" si="2"/>
        <v>0.19073564991667355</v>
      </c>
      <c r="L48" s="2">
        <f t="shared" si="1"/>
        <v>-2.0063326463653042E-2</v>
      </c>
    </row>
    <row r="49" spans="2:12" x14ac:dyDescent="0.2">
      <c r="B49" s="12" t="s">
        <v>95</v>
      </c>
      <c r="C49" s="13">
        <v>0.49976023184538082</v>
      </c>
      <c r="D49" s="14">
        <v>0.50000515494332676</v>
      </c>
      <c r="E49" s="15">
        <v>47963</v>
      </c>
      <c r="F49" s="16">
        <v>0</v>
      </c>
      <c r="G49" s="3"/>
      <c r="H49" s="12" t="s">
        <v>95</v>
      </c>
      <c r="I49" s="25">
        <v>7.0954238250327442E-2</v>
      </c>
      <c r="J49" s="3"/>
      <c r="K49" s="2">
        <f t="shared" si="2"/>
        <v>7.0987531510459126E-2</v>
      </c>
      <c r="L49" s="2">
        <f t="shared" si="1"/>
        <v>-7.0919481944971677E-2</v>
      </c>
    </row>
    <row r="50" spans="2:12" x14ac:dyDescent="0.2">
      <c r="B50" s="12" t="s">
        <v>96</v>
      </c>
      <c r="C50" s="13">
        <v>0.89554448220503302</v>
      </c>
      <c r="D50" s="14">
        <v>0.30585374443721175</v>
      </c>
      <c r="E50" s="15">
        <v>47963</v>
      </c>
      <c r="F50" s="16">
        <v>0</v>
      </c>
      <c r="G50" s="3"/>
      <c r="H50" s="12" t="s">
        <v>96</v>
      </c>
      <c r="I50" s="25">
        <v>6.0196771386053054E-2</v>
      </c>
      <c r="J50" s="3"/>
      <c r="K50" s="2">
        <f t="shared" si="2"/>
        <v>2.0558469657729676E-2</v>
      </c>
      <c r="L50" s="2">
        <f t="shared" si="1"/>
        <v>-0.17625707529111026</v>
      </c>
    </row>
    <row r="51" spans="2:12" x14ac:dyDescent="0.2">
      <c r="B51" s="12" t="s">
        <v>97</v>
      </c>
      <c r="C51" s="13">
        <v>0.33304839146842358</v>
      </c>
      <c r="D51" s="14">
        <v>0.47130859500369549</v>
      </c>
      <c r="E51" s="15">
        <v>47963</v>
      </c>
      <c r="F51" s="16">
        <v>0</v>
      </c>
      <c r="G51" s="3"/>
      <c r="H51" s="12" t="s">
        <v>97</v>
      </c>
      <c r="I51" s="25">
        <v>4.8376186729963522E-2</v>
      </c>
      <c r="J51" s="3"/>
      <c r="K51" s="2">
        <f t="shared" si="2"/>
        <v>6.8457430855722215E-2</v>
      </c>
      <c r="L51" s="2">
        <f t="shared" si="1"/>
        <v>-3.4184844805692796E-2</v>
      </c>
    </row>
    <row r="52" spans="2:12" x14ac:dyDescent="0.2">
      <c r="B52" s="12" t="s">
        <v>98</v>
      </c>
      <c r="C52" s="13">
        <v>0.76546504597293752</v>
      </c>
      <c r="D52" s="14">
        <v>0.42371222840863842</v>
      </c>
      <c r="E52" s="15">
        <v>47963</v>
      </c>
      <c r="F52" s="16">
        <v>0</v>
      </c>
      <c r="G52" s="3"/>
      <c r="H52" s="12" t="s">
        <v>98</v>
      </c>
      <c r="I52" s="25">
        <v>6.9493630925775041E-2</v>
      </c>
      <c r="J52" s="3"/>
      <c r="K52" s="2">
        <f t="shared" si="2"/>
        <v>3.8466403472857631E-2</v>
      </c>
      <c r="L52" s="2">
        <f t="shared" si="1"/>
        <v>-0.12554498507445067</v>
      </c>
    </row>
    <row r="53" spans="2:12" x14ac:dyDescent="0.2">
      <c r="B53" s="12" t="s">
        <v>99</v>
      </c>
      <c r="C53" s="13">
        <v>2.6270249984362945E-3</v>
      </c>
      <c r="D53" s="14">
        <v>5.1187677884948643E-2</v>
      </c>
      <c r="E53" s="15">
        <v>47963</v>
      </c>
      <c r="F53" s="16">
        <v>0</v>
      </c>
      <c r="G53" s="3"/>
      <c r="H53" s="12" t="s">
        <v>99</v>
      </c>
      <c r="I53" s="25">
        <v>-3.3645891715143871E-4</v>
      </c>
      <c r="J53" s="3"/>
      <c r="K53" s="2">
        <f t="shared" si="2"/>
        <v>-6.5557775822412999E-3</v>
      </c>
      <c r="L53" s="2">
        <f t="shared" si="1"/>
        <v>1.7267553888462984E-5</v>
      </c>
    </row>
    <row r="54" spans="2:12" x14ac:dyDescent="0.2">
      <c r="B54" s="12" t="s">
        <v>100</v>
      </c>
      <c r="C54" s="13">
        <v>0.12943310468486124</v>
      </c>
      <c r="D54" s="14">
        <v>0.33568217924114252</v>
      </c>
      <c r="E54" s="15">
        <v>47963</v>
      </c>
      <c r="F54" s="16">
        <v>0</v>
      </c>
      <c r="G54" s="3"/>
      <c r="H54" s="12" t="s">
        <v>100</v>
      </c>
      <c r="I54" s="25">
        <v>6.3882064083596549E-2</v>
      </c>
      <c r="J54" s="3"/>
      <c r="K54" s="2">
        <f t="shared" si="2"/>
        <v>0.16567340667682115</v>
      </c>
      <c r="L54" s="2">
        <f t="shared" si="1"/>
        <v>-2.4631792806842436E-2</v>
      </c>
    </row>
    <row r="55" spans="2:12" x14ac:dyDescent="0.2">
      <c r="B55" s="12" t="s">
        <v>101</v>
      </c>
      <c r="C55" s="13">
        <v>1.4135896420157204E-2</v>
      </c>
      <c r="D55" s="14">
        <v>0.11805237573821764</v>
      </c>
      <c r="E55" s="15">
        <v>47963</v>
      </c>
      <c r="F55" s="16">
        <v>0</v>
      </c>
      <c r="G55" s="3"/>
      <c r="H55" s="12" t="s">
        <v>101</v>
      </c>
      <c r="I55" s="25">
        <v>-7.8947791934734172E-3</v>
      </c>
      <c r="J55" s="3"/>
      <c r="K55" s="2">
        <f t="shared" si="2"/>
        <v>-6.5929883781362816E-2</v>
      </c>
      <c r="L55" s="2">
        <f t="shared" si="1"/>
        <v>9.4534125417709608E-4</v>
      </c>
    </row>
    <row r="56" spans="2:12" x14ac:dyDescent="0.2">
      <c r="B56" s="12" t="s">
        <v>102</v>
      </c>
      <c r="C56" s="13">
        <v>0.54310614431957971</v>
      </c>
      <c r="D56" s="14">
        <v>0.49814358777349471</v>
      </c>
      <c r="E56" s="15">
        <v>47963</v>
      </c>
      <c r="F56" s="16">
        <v>0</v>
      </c>
      <c r="G56" s="3"/>
      <c r="H56" s="12" t="s">
        <v>102</v>
      </c>
      <c r="I56" s="25">
        <v>7.6363164592576305E-2</v>
      </c>
      <c r="J56" s="3"/>
      <c r="K56" s="2">
        <f t="shared" si="2"/>
        <v>7.0039766764046191E-2</v>
      </c>
      <c r="L56" s="2">
        <f t="shared" si="1"/>
        <v>-8.3255721659059923E-2</v>
      </c>
    </row>
    <row r="57" spans="2:12" ht="24" x14ac:dyDescent="0.2">
      <c r="B57" s="12" t="s">
        <v>103</v>
      </c>
      <c r="C57" s="13">
        <v>4.2053249379730206E-2</v>
      </c>
      <c r="D57" s="14">
        <v>0.2007127637381268</v>
      </c>
      <c r="E57" s="15">
        <v>47963</v>
      </c>
      <c r="F57" s="16">
        <v>0</v>
      </c>
      <c r="G57" s="3"/>
      <c r="H57" s="12" t="s">
        <v>103</v>
      </c>
      <c r="I57" s="25">
        <v>-3.7617492810310113E-2</v>
      </c>
      <c r="J57" s="3"/>
      <c r="K57" s="2">
        <f t="shared" si="2"/>
        <v>-0.17953793437438839</v>
      </c>
      <c r="L57" s="2">
        <f t="shared" si="1"/>
        <v>7.8816004360149176E-3</v>
      </c>
    </row>
    <row r="58" spans="2:12" ht="24" x14ac:dyDescent="0.2">
      <c r="B58" s="12" t="s">
        <v>104</v>
      </c>
      <c r="C58" s="13">
        <v>0.12557596480620478</v>
      </c>
      <c r="D58" s="14">
        <v>0.33137430697030507</v>
      </c>
      <c r="E58" s="15">
        <v>47963</v>
      </c>
      <c r="F58" s="16">
        <v>0</v>
      </c>
      <c r="G58" s="3"/>
      <c r="H58" s="12" t="s">
        <v>104</v>
      </c>
      <c r="I58" s="25">
        <v>-4.0223327874735502E-2</v>
      </c>
      <c r="J58" s="3"/>
      <c r="K58" s="2">
        <f t="shared" si="2"/>
        <v>-0.10614053029856994</v>
      </c>
      <c r="L58" s="2">
        <f t="shared" si="1"/>
        <v>1.524283295155667E-2</v>
      </c>
    </row>
    <row r="59" spans="2:12" ht="24" x14ac:dyDescent="0.2">
      <c r="B59" s="12" t="s">
        <v>105</v>
      </c>
      <c r="C59" s="13">
        <v>6.6092613055897254E-3</v>
      </c>
      <c r="D59" s="14">
        <v>8.1029105029315027E-2</v>
      </c>
      <c r="E59" s="15">
        <v>47963</v>
      </c>
      <c r="F59" s="16">
        <v>0</v>
      </c>
      <c r="G59" s="3"/>
      <c r="H59" s="12" t="s">
        <v>105</v>
      </c>
      <c r="I59" s="25">
        <v>-2.1671876513467168E-2</v>
      </c>
      <c r="J59" s="3"/>
      <c r="K59" s="2">
        <f t="shared" si="2"/>
        <v>-0.26569022835459521</v>
      </c>
      <c r="L59" s="2">
        <f t="shared" si="1"/>
        <v>1.7676993323344392E-3</v>
      </c>
    </row>
    <row r="60" spans="2:12" ht="24" x14ac:dyDescent="0.2">
      <c r="B60" s="12" t="s">
        <v>106</v>
      </c>
      <c r="C60" s="13">
        <v>1.6054041657110689E-3</v>
      </c>
      <c r="D60" s="14">
        <v>4.0035737308786346E-2</v>
      </c>
      <c r="E60" s="15">
        <v>47963</v>
      </c>
      <c r="F60" s="16">
        <v>0</v>
      </c>
      <c r="G60" s="3"/>
      <c r="H60" s="12" t="s">
        <v>106</v>
      </c>
      <c r="I60" s="25">
        <v>-1.5178484259619042E-3</v>
      </c>
      <c r="J60" s="3"/>
      <c r="K60" s="2">
        <f t="shared" si="2"/>
        <v>-3.7851473899129885E-2</v>
      </c>
      <c r="L60" s="2">
        <f t="shared" si="1"/>
        <v>6.0864626200413509E-5</v>
      </c>
    </row>
    <row r="61" spans="2:12" ht="24" x14ac:dyDescent="0.2">
      <c r="B61" s="12" t="s">
        <v>107</v>
      </c>
      <c r="C61" s="13">
        <v>1.5011571419635968E-3</v>
      </c>
      <c r="D61" s="14">
        <v>3.8716080910902069E-2</v>
      </c>
      <c r="E61" s="15">
        <v>47963</v>
      </c>
      <c r="F61" s="16">
        <v>0</v>
      </c>
      <c r="G61" s="3"/>
      <c r="H61" s="12" t="s">
        <v>107</v>
      </c>
      <c r="I61" s="25">
        <v>-3.0039235163502808E-4</v>
      </c>
      <c r="J61" s="3"/>
      <c r="K61" s="2">
        <f t="shared" si="2"/>
        <v>-7.7472049973560039E-3</v>
      </c>
      <c r="L61" s="2">
        <f t="shared" si="1"/>
        <v>1.1647256474277678E-5</v>
      </c>
    </row>
    <row r="62" spans="2:12" ht="24" x14ac:dyDescent="0.2">
      <c r="B62" s="12" t="s">
        <v>108</v>
      </c>
      <c r="C62" s="13">
        <v>0.44494714675896002</v>
      </c>
      <c r="D62" s="14">
        <v>0.49696512213418464</v>
      </c>
      <c r="E62" s="15">
        <v>47963</v>
      </c>
      <c r="F62" s="16">
        <v>0</v>
      </c>
      <c r="G62" s="3"/>
      <c r="H62" s="12" t="s">
        <v>108</v>
      </c>
      <c r="I62" s="25">
        <v>8.7532349829657838E-2</v>
      </c>
      <c r="J62" s="3"/>
      <c r="K62" s="2">
        <f t="shared" si="2"/>
        <v>9.776356198841267E-2</v>
      </c>
      <c r="L62" s="2">
        <f t="shared" si="1"/>
        <v>-7.8370226744599022E-2</v>
      </c>
    </row>
    <row r="63" spans="2:12" ht="24" x14ac:dyDescent="0.2">
      <c r="B63" s="12" t="s">
        <v>109</v>
      </c>
      <c r="C63" s="13">
        <v>4.5013864854158411E-2</v>
      </c>
      <c r="D63" s="14">
        <v>0.20733671433192807</v>
      </c>
      <c r="E63" s="15">
        <v>47963</v>
      </c>
      <c r="F63" s="16">
        <v>0</v>
      </c>
      <c r="G63" s="3"/>
      <c r="H63" s="12" t="s">
        <v>109</v>
      </c>
      <c r="I63" s="25">
        <v>4.1271717501298218E-3</v>
      </c>
      <c r="J63" s="3"/>
      <c r="K63" s="2">
        <f t="shared" si="2"/>
        <v>1.9009618298618122E-2</v>
      </c>
      <c r="L63" s="2">
        <f t="shared" si="1"/>
        <v>-8.9603017000079721E-4</v>
      </c>
    </row>
    <row r="64" spans="2:12" ht="24" x14ac:dyDescent="0.2">
      <c r="B64" s="12" t="s">
        <v>110</v>
      </c>
      <c r="C64" s="13">
        <v>0.32735650397181165</v>
      </c>
      <c r="D64" s="14">
        <v>0.46925346487092323</v>
      </c>
      <c r="E64" s="15">
        <v>47963</v>
      </c>
      <c r="F64" s="16">
        <v>0</v>
      </c>
      <c r="G64" s="3"/>
      <c r="H64" s="12" t="s">
        <v>110</v>
      </c>
      <c r="I64" s="25">
        <v>-4.5733132844472869E-2</v>
      </c>
      <c r="J64" s="3"/>
      <c r="K64" s="2">
        <f t="shared" si="2"/>
        <v>-6.5555390985316375E-2</v>
      </c>
      <c r="L64" s="2">
        <f t="shared" si="1"/>
        <v>3.1903948727929225E-2</v>
      </c>
    </row>
    <row r="65" spans="2:12" ht="24" x14ac:dyDescent="0.2">
      <c r="B65" s="12" t="s">
        <v>111</v>
      </c>
      <c r="C65" s="13">
        <v>3.2108083314221383E-3</v>
      </c>
      <c r="D65" s="14">
        <v>5.657354303181196E-2</v>
      </c>
      <c r="E65" s="15">
        <v>47963</v>
      </c>
      <c r="F65" s="16">
        <v>0</v>
      </c>
      <c r="G65" s="3"/>
      <c r="H65" s="12" t="s">
        <v>111</v>
      </c>
      <c r="I65" s="25">
        <v>-2.705144326789876E-3</v>
      </c>
      <c r="J65" s="3"/>
      <c r="K65" s="2">
        <f t="shared" si="2"/>
        <v>-4.7662891209261364E-2</v>
      </c>
      <c r="L65" s="2">
        <f t="shared" si="1"/>
        <v>1.5352936154753815E-4</v>
      </c>
    </row>
    <row r="66" spans="2:12" ht="24" x14ac:dyDescent="0.2">
      <c r="B66" s="12" t="s">
        <v>112</v>
      </c>
      <c r="C66" s="13">
        <v>5.2123511873736E-4</v>
      </c>
      <c r="D66" s="14">
        <v>2.2824861329092276E-2</v>
      </c>
      <c r="E66" s="15">
        <v>47963</v>
      </c>
      <c r="F66" s="16">
        <v>0</v>
      </c>
      <c r="G66" s="3"/>
      <c r="H66" s="12" t="s">
        <v>112</v>
      </c>
      <c r="I66" s="25">
        <v>-2.3084834569775678E-3</v>
      </c>
      <c r="J66" s="3"/>
      <c r="K66" s="2">
        <f t="shared" si="2"/>
        <v>-0.10108627435067644</v>
      </c>
      <c r="L66" s="2">
        <f t="shared" si="1"/>
        <v>5.2717194266905388E-5</v>
      </c>
    </row>
    <row r="67" spans="2:12" ht="24" x14ac:dyDescent="0.2">
      <c r="B67" s="12" t="s">
        <v>113</v>
      </c>
      <c r="C67" s="13">
        <v>1.6929716656589454E-2</v>
      </c>
      <c r="D67" s="14">
        <v>0.12900948940487991</v>
      </c>
      <c r="E67" s="15">
        <v>47963</v>
      </c>
      <c r="F67" s="16">
        <v>0</v>
      </c>
      <c r="G67" s="3"/>
      <c r="H67" s="12" t="s">
        <v>113</v>
      </c>
      <c r="I67" s="25">
        <v>-3.1093014476295762E-2</v>
      </c>
      <c r="J67" s="3"/>
      <c r="K67" s="2">
        <f t="shared" si="2"/>
        <v>-0.2369331023029119</v>
      </c>
      <c r="L67" s="2">
        <f t="shared" si="1"/>
        <v>4.0802884153032697E-3</v>
      </c>
    </row>
    <row r="68" spans="2:12" ht="24" x14ac:dyDescent="0.2">
      <c r="B68" s="12" t="s">
        <v>114</v>
      </c>
      <c r="C68" s="13">
        <v>2.5853261889373057E-3</v>
      </c>
      <c r="D68" s="14">
        <v>5.0780862947686981E-2</v>
      </c>
      <c r="E68" s="15">
        <v>47963</v>
      </c>
      <c r="F68" s="16">
        <v>0</v>
      </c>
      <c r="G68" s="3"/>
      <c r="H68" s="12" t="s">
        <v>114</v>
      </c>
      <c r="I68" s="25">
        <v>-1.8086249262575804E-2</v>
      </c>
      <c r="J68" s="3"/>
      <c r="K68" s="2">
        <f t="shared" si="2"/>
        <v>-0.3552419033776838</v>
      </c>
      <c r="L68" s="2">
        <f t="shared" si="1"/>
        <v>9.2079675617869907E-4</v>
      </c>
    </row>
    <row r="69" spans="2:12" ht="24" x14ac:dyDescent="0.2">
      <c r="B69" s="12" t="s">
        <v>115</v>
      </c>
      <c r="C69" s="13">
        <v>4.1698809498988805E-4</v>
      </c>
      <c r="D69" s="14">
        <v>2.0416241241423664E-2</v>
      </c>
      <c r="E69" s="15">
        <v>47963</v>
      </c>
      <c r="F69" s="16">
        <v>0</v>
      </c>
      <c r="G69" s="3"/>
      <c r="H69" s="12" t="s">
        <v>115</v>
      </c>
      <c r="I69" s="25">
        <v>-3.3434996073183503E-3</v>
      </c>
      <c r="J69" s="3"/>
      <c r="K69" s="2">
        <f t="shared" si="2"/>
        <v>-0.16369836975699079</v>
      </c>
      <c r="L69" s="2">
        <f t="shared" si="1"/>
        <v>6.8288746952418816E-5</v>
      </c>
    </row>
    <row r="70" spans="2:12" ht="24" x14ac:dyDescent="0.2">
      <c r="B70" s="12" t="s">
        <v>116</v>
      </c>
      <c r="C70" s="13">
        <v>1.6679523799595521E-4</v>
      </c>
      <c r="D70" s="14">
        <v>1.2913980579914339E-2</v>
      </c>
      <c r="E70" s="15">
        <v>47963</v>
      </c>
      <c r="F70" s="16">
        <v>0</v>
      </c>
      <c r="G70" s="3"/>
      <c r="H70" s="12" t="s">
        <v>116</v>
      </c>
      <c r="I70" s="25">
        <v>-3.1684010563952955E-3</v>
      </c>
      <c r="J70" s="3"/>
      <c r="K70" s="2">
        <f t="shared" si="2"/>
        <v>-0.24530566408889865</v>
      </c>
      <c r="L70" s="2">
        <f t="shared" ref="L70:L97" si="3">((0-C70)/D70)*I70</f>
        <v>4.0922642325329771E-5</v>
      </c>
    </row>
    <row r="71" spans="2:12" ht="24" x14ac:dyDescent="0.2">
      <c r="B71" s="12" t="s">
        <v>117</v>
      </c>
      <c r="C71" s="13">
        <v>5.8378333298584315E-4</v>
      </c>
      <c r="D71" s="14">
        <v>2.415480686507477E-2</v>
      </c>
      <c r="E71" s="15">
        <v>47963</v>
      </c>
      <c r="F71" s="16">
        <v>0</v>
      </c>
      <c r="G71" s="3"/>
      <c r="H71" s="12" t="s">
        <v>117</v>
      </c>
      <c r="I71" s="25">
        <v>-3.2081263457777874E-3</v>
      </c>
      <c r="J71" s="3"/>
      <c r="K71" s="2">
        <f t="shared" si="2"/>
        <v>-0.13273769949793737</v>
      </c>
      <c r="L71" s="2">
        <f t="shared" si="3"/>
        <v>7.7535320453577677E-5</v>
      </c>
    </row>
    <row r="72" spans="2:12" ht="24" x14ac:dyDescent="0.2">
      <c r="B72" s="12" t="s">
        <v>118</v>
      </c>
      <c r="C72" s="13">
        <v>0.49106603006484167</v>
      </c>
      <c r="D72" s="14">
        <v>0.4999253894101765</v>
      </c>
      <c r="E72" s="15">
        <v>47963</v>
      </c>
      <c r="F72" s="16">
        <v>0</v>
      </c>
      <c r="G72" s="3"/>
      <c r="H72" s="12" t="s">
        <v>118</v>
      </c>
      <c r="I72" s="25">
        <v>-3.6507641899251111E-2</v>
      </c>
      <c r="J72" s="3"/>
      <c r="K72" s="2">
        <f t="shared" si="2"/>
        <v>-3.7165504129882419E-2</v>
      </c>
      <c r="L72" s="2">
        <f t="shared" si="3"/>
        <v>3.5860676721471557E-2</v>
      </c>
    </row>
    <row r="73" spans="2:12" ht="24" x14ac:dyDescent="0.2">
      <c r="B73" s="12" t="s">
        <v>119</v>
      </c>
      <c r="C73" s="13">
        <v>9.1174446969539025E-2</v>
      </c>
      <c r="D73" s="14">
        <v>0.28786002647431763</v>
      </c>
      <c r="E73" s="15">
        <v>47963</v>
      </c>
      <c r="F73" s="16">
        <v>0</v>
      </c>
      <c r="G73" s="3"/>
      <c r="H73" s="12" t="s">
        <v>119</v>
      </c>
      <c r="I73" s="25">
        <v>1.3253668658150764E-2</v>
      </c>
      <c r="J73" s="3"/>
      <c r="K73" s="2">
        <f t="shared" si="2"/>
        <v>4.1844200792502236E-2</v>
      </c>
      <c r="L73" s="2">
        <f t="shared" si="3"/>
        <v>-4.1978593729206761E-3</v>
      </c>
    </row>
    <row r="74" spans="2:12" ht="24" x14ac:dyDescent="0.2">
      <c r="B74" s="12" t="s">
        <v>120</v>
      </c>
      <c r="C74" s="13">
        <v>0.36148697954673392</v>
      </c>
      <c r="D74" s="14">
        <v>0.48043621387520236</v>
      </c>
      <c r="E74" s="15">
        <v>47963</v>
      </c>
      <c r="F74" s="16">
        <v>0</v>
      </c>
      <c r="G74" s="3"/>
      <c r="H74" s="12" t="s">
        <v>120</v>
      </c>
      <c r="I74" s="25">
        <v>3.2613062601980596E-2</v>
      </c>
      <c r="J74" s="3"/>
      <c r="K74" s="2">
        <f t="shared" si="2"/>
        <v>4.3343662502575778E-2</v>
      </c>
      <c r="L74" s="2">
        <f t="shared" si="3"/>
        <v>-2.4538528015335796E-2</v>
      </c>
    </row>
    <row r="75" spans="2:12" ht="24" x14ac:dyDescent="0.2">
      <c r="B75" s="12" t="s">
        <v>121</v>
      </c>
      <c r="C75" s="13">
        <v>1.1133582136230011E-2</v>
      </c>
      <c r="D75" s="14">
        <v>0.10492785632981033</v>
      </c>
      <c r="E75" s="15">
        <v>47963</v>
      </c>
      <c r="F75" s="16">
        <v>0</v>
      </c>
      <c r="G75" s="3"/>
      <c r="H75" s="12" t="s">
        <v>121</v>
      </c>
      <c r="I75" s="25">
        <v>1.2994202578081631E-2</v>
      </c>
      <c r="J75" s="3"/>
      <c r="K75" s="2">
        <f t="shared" si="2"/>
        <v>0.12246062204868619</v>
      </c>
      <c r="L75" s="2">
        <f t="shared" si="3"/>
        <v>-1.3787761111134205E-3</v>
      </c>
    </row>
    <row r="76" spans="2:12" ht="24" x14ac:dyDescent="0.2">
      <c r="B76" s="12" t="s">
        <v>122</v>
      </c>
      <c r="C76" s="13">
        <v>1.9264849988532826E-2</v>
      </c>
      <c r="D76" s="14">
        <v>0.13745584554462237</v>
      </c>
      <c r="E76" s="15">
        <v>47963</v>
      </c>
      <c r="F76" s="16">
        <v>0</v>
      </c>
      <c r="G76" s="3"/>
      <c r="H76" s="12" t="s">
        <v>122</v>
      </c>
      <c r="I76" s="25">
        <v>2.0169405426282927E-2</v>
      </c>
      <c r="J76" s="3"/>
      <c r="K76" s="2">
        <f t="shared" si="2"/>
        <v>0.14390690172551607</v>
      </c>
      <c r="L76" s="2">
        <f t="shared" si="3"/>
        <v>-2.8268028060625615E-3</v>
      </c>
    </row>
    <row r="77" spans="2:12" ht="24" x14ac:dyDescent="0.2">
      <c r="B77" s="12" t="s">
        <v>123</v>
      </c>
      <c r="C77" s="13">
        <v>4.6702666638867461E-3</v>
      </c>
      <c r="D77" s="14">
        <v>6.8180291820448977E-2</v>
      </c>
      <c r="E77" s="15">
        <v>47963</v>
      </c>
      <c r="F77" s="16">
        <v>0</v>
      </c>
      <c r="G77" s="3"/>
      <c r="H77" s="12" t="s">
        <v>123</v>
      </c>
      <c r="I77" s="25">
        <v>-4.0863384138527655E-3</v>
      </c>
      <c r="J77" s="3"/>
      <c r="K77" s="2">
        <f t="shared" si="2"/>
        <v>-5.9654395943217683E-2</v>
      </c>
      <c r="L77" s="2">
        <f t="shared" si="3"/>
        <v>2.7990918727415236E-4</v>
      </c>
    </row>
    <row r="78" spans="2:12" ht="24" x14ac:dyDescent="0.2">
      <c r="B78" s="12" t="s">
        <v>124</v>
      </c>
      <c r="C78" s="13">
        <v>2.2934345224443839E-4</v>
      </c>
      <c r="D78" s="14">
        <v>1.5142510838789034E-2</v>
      </c>
      <c r="E78" s="15">
        <v>47963</v>
      </c>
      <c r="F78" s="16">
        <v>0</v>
      </c>
      <c r="G78" s="3"/>
      <c r="H78" s="12" t="s">
        <v>124</v>
      </c>
      <c r="I78" s="25">
        <v>-7.6315600530417187E-5</v>
      </c>
      <c r="J78" s="3"/>
      <c r="K78" s="2">
        <f t="shared" si="2"/>
        <v>-5.0386688746285281E-3</v>
      </c>
      <c r="L78" s="2">
        <f t="shared" si="3"/>
        <v>1.1558508012369411E-6</v>
      </c>
    </row>
    <row r="79" spans="2:12" ht="24" x14ac:dyDescent="0.2">
      <c r="B79" s="12" t="s">
        <v>125</v>
      </c>
      <c r="C79" s="13">
        <v>1.2759835706690575E-2</v>
      </c>
      <c r="D79" s="14">
        <v>0.11223762713689742</v>
      </c>
      <c r="E79" s="15">
        <v>47963</v>
      </c>
      <c r="F79" s="16">
        <v>0</v>
      </c>
      <c r="G79" s="3"/>
      <c r="H79" s="12" t="s">
        <v>125</v>
      </c>
      <c r="I79" s="25">
        <v>-2.6323418375007044E-2</v>
      </c>
      <c r="J79" s="3"/>
      <c r="K79" s="2">
        <f t="shared" si="2"/>
        <v>-0.23154031802192504</v>
      </c>
      <c r="L79" s="2">
        <f t="shared" si="3"/>
        <v>2.992601521180506E-3</v>
      </c>
    </row>
    <row r="80" spans="2:12" ht="24" x14ac:dyDescent="0.2">
      <c r="B80" s="12" t="s">
        <v>126</v>
      </c>
      <c r="C80" s="13">
        <v>4.0030857119029246E-3</v>
      </c>
      <c r="D80" s="14">
        <v>6.3143836961877434E-2</v>
      </c>
      <c r="E80" s="15">
        <v>47963</v>
      </c>
      <c r="F80" s="16">
        <v>0</v>
      </c>
      <c r="G80" s="3"/>
      <c r="H80" s="12" t="s">
        <v>126</v>
      </c>
      <c r="I80" s="25">
        <v>-8.8322497658778667E-3</v>
      </c>
      <c r="J80" s="3"/>
      <c r="K80" s="2">
        <f t="shared" si="2"/>
        <v>-0.13931515625740601</v>
      </c>
      <c r="L80" s="2">
        <f t="shared" si="3"/>
        <v>5.5993196712277211E-4</v>
      </c>
    </row>
    <row r="81" spans="2:12" ht="24" x14ac:dyDescent="0.2">
      <c r="B81" s="12" t="s">
        <v>127</v>
      </c>
      <c r="C81" s="13">
        <v>2.5019285699393284E-4</v>
      </c>
      <c r="D81" s="14">
        <v>1.5815671838528209E-2</v>
      </c>
      <c r="E81" s="15">
        <v>47963</v>
      </c>
      <c r="F81" s="16">
        <v>0</v>
      </c>
      <c r="G81" s="3"/>
      <c r="H81" s="12" t="s">
        <v>127</v>
      </c>
      <c r="I81" s="25">
        <v>-1.2973133356900036E-3</v>
      </c>
      <c r="J81" s="3"/>
      <c r="K81" s="2">
        <f t="shared" si="2"/>
        <v>-8.200655466311367E-2</v>
      </c>
      <c r="L81" s="2">
        <f t="shared" si="3"/>
        <v>2.0522588808520449E-5</v>
      </c>
    </row>
    <row r="82" spans="2:12" ht="24" x14ac:dyDescent="0.2">
      <c r="B82" s="12" t="s">
        <v>128</v>
      </c>
      <c r="C82" s="13">
        <v>3.3108854742197109E-2</v>
      </c>
      <c r="D82" s="14">
        <v>0.17892268145388276</v>
      </c>
      <c r="E82" s="15">
        <v>47963</v>
      </c>
      <c r="F82" s="16">
        <v>0</v>
      </c>
      <c r="G82" s="3"/>
      <c r="H82" s="12" t="s">
        <v>128</v>
      </c>
      <c r="I82" s="25">
        <v>-1.3583679575599096E-2</v>
      </c>
      <c r="J82" s="3"/>
      <c r="K82" s="2">
        <f t="shared" ref="K82:K97" si="4">((1-C82)/D82)*I82</f>
        <v>-7.3405671069440695E-2</v>
      </c>
      <c r="L82" s="2">
        <f t="shared" si="3"/>
        <v>2.5136001220112522E-3</v>
      </c>
    </row>
    <row r="83" spans="2:12" ht="24" x14ac:dyDescent="0.2">
      <c r="B83" s="12" t="s">
        <v>129</v>
      </c>
      <c r="C83" s="13">
        <v>1.0633196422242145E-2</v>
      </c>
      <c r="D83" s="14">
        <v>0.10256876180954118</v>
      </c>
      <c r="E83" s="15">
        <v>47963</v>
      </c>
      <c r="F83" s="16">
        <v>0</v>
      </c>
      <c r="G83" s="3"/>
      <c r="H83" s="12" t="s">
        <v>129</v>
      </c>
      <c r="I83" s="25">
        <v>-8.3688250663541443E-3</v>
      </c>
      <c r="J83" s="3"/>
      <c r="K83" s="2">
        <f t="shared" si="4"/>
        <v>-8.0724750494453254E-2</v>
      </c>
      <c r="L83" s="2">
        <f t="shared" si="3"/>
        <v>8.6758735490213813E-4</v>
      </c>
    </row>
    <row r="84" spans="2:12" ht="24" x14ac:dyDescent="0.2">
      <c r="B84" s="12" t="s">
        <v>130</v>
      </c>
      <c r="C84" s="13">
        <v>1.0424702374747203E-4</v>
      </c>
      <c r="D84" s="14">
        <v>1.0209717411007369E-2</v>
      </c>
      <c r="E84" s="15">
        <v>47963</v>
      </c>
      <c r="F84" s="16">
        <v>0</v>
      </c>
      <c r="G84" s="3"/>
      <c r="H84" s="12" t="s">
        <v>130</v>
      </c>
      <c r="I84" s="25">
        <v>-7.6930188833083577E-4</v>
      </c>
      <c r="J84" s="3"/>
      <c r="K84" s="2">
        <f t="shared" si="4"/>
        <v>-7.534211378556821E-2</v>
      </c>
      <c r="L84" s="2">
        <f t="shared" si="3"/>
        <v>7.8550099864014578E-6</v>
      </c>
    </row>
    <row r="85" spans="2:12" ht="24" x14ac:dyDescent="0.2">
      <c r="B85" s="12" t="s">
        <v>131</v>
      </c>
      <c r="C85" s="13">
        <v>1.8347476179555074E-3</v>
      </c>
      <c r="D85" s="14">
        <v>4.2795087371571457E-2</v>
      </c>
      <c r="E85" s="15">
        <v>47963</v>
      </c>
      <c r="F85" s="16">
        <v>0</v>
      </c>
      <c r="G85" s="3"/>
      <c r="H85" s="12" t="s">
        <v>131</v>
      </c>
      <c r="I85" s="25">
        <v>-4.8010354811166668E-3</v>
      </c>
      <c r="J85" s="3"/>
      <c r="K85" s="2">
        <f t="shared" si="4"/>
        <v>-0.11198076898628832</v>
      </c>
      <c r="L85" s="2">
        <f t="shared" si="3"/>
        <v>2.0583410278419577E-4</v>
      </c>
    </row>
    <row r="86" spans="2:12" ht="24" x14ac:dyDescent="0.2">
      <c r="B86" s="12" t="s">
        <v>132</v>
      </c>
      <c r="C86" s="13">
        <v>2.6457894627108396E-2</v>
      </c>
      <c r="D86" s="14">
        <v>0.16049427244159328</v>
      </c>
      <c r="E86" s="15">
        <v>47963</v>
      </c>
      <c r="F86" s="16">
        <v>0</v>
      </c>
      <c r="G86" s="3"/>
      <c r="H86" s="12" t="s">
        <v>132</v>
      </c>
      <c r="I86" s="25">
        <v>-2.6834458219485314E-2</v>
      </c>
      <c r="J86" s="3"/>
      <c r="K86" s="2">
        <f t="shared" si="4"/>
        <v>-0.16277512308762165</v>
      </c>
      <c r="L86" s="2">
        <f t="shared" si="3"/>
        <v>4.4237296268940735E-3</v>
      </c>
    </row>
    <row r="87" spans="2:12" ht="24" x14ac:dyDescent="0.2">
      <c r="B87" s="12" t="s">
        <v>133</v>
      </c>
      <c r="C87" s="13">
        <v>3.0460980339011325E-2</v>
      </c>
      <c r="D87" s="14">
        <v>0.17185378894973363</v>
      </c>
      <c r="E87" s="15">
        <v>47963</v>
      </c>
      <c r="F87" s="16">
        <v>0</v>
      </c>
      <c r="G87" s="3"/>
      <c r="H87" s="12" t="s">
        <v>133</v>
      </c>
      <c r="I87" s="25">
        <v>-5.415333727904802E-3</v>
      </c>
      <c r="J87" s="3"/>
      <c r="K87" s="2">
        <f t="shared" si="4"/>
        <v>-3.0551420400894494E-2</v>
      </c>
      <c r="L87" s="2">
        <f t="shared" si="3"/>
        <v>9.5986463390191517E-4</v>
      </c>
    </row>
    <row r="88" spans="2:12" ht="24" x14ac:dyDescent="0.2">
      <c r="B88" s="12" t="s">
        <v>134</v>
      </c>
      <c r="C88" s="13">
        <v>9.6032358276171209E-2</v>
      </c>
      <c r="D88" s="14">
        <v>0.29463868452337055</v>
      </c>
      <c r="E88" s="15">
        <v>47963</v>
      </c>
      <c r="F88" s="16">
        <v>0</v>
      </c>
      <c r="G88" s="3"/>
      <c r="H88" s="12" t="s">
        <v>134</v>
      </c>
      <c r="I88" s="25">
        <v>2.9385825515479288E-3</v>
      </c>
      <c r="J88" s="3"/>
      <c r="K88" s="2">
        <f t="shared" si="4"/>
        <v>9.015732416232906E-3</v>
      </c>
      <c r="L88" s="2">
        <f t="shared" si="3"/>
        <v>-9.5777990887673892E-4</v>
      </c>
    </row>
    <row r="89" spans="2:12" ht="24" x14ac:dyDescent="0.2">
      <c r="B89" s="12" t="s">
        <v>135</v>
      </c>
      <c r="C89" s="13">
        <v>0.53985363717865853</v>
      </c>
      <c r="D89" s="14">
        <v>0.49841435266998213</v>
      </c>
      <c r="E89" s="15">
        <v>47963</v>
      </c>
      <c r="F89" s="16">
        <v>0</v>
      </c>
      <c r="G89" s="3"/>
      <c r="H89" s="12" t="s">
        <v>135</v>
      </c>
      <c r="I89" s="25">
        <v>7.4951949242253207E-2</v>
      </c>
      <c r="J89" s="3"/>
      <c r="K89" s="2">
        <f t="shared" si="4"/>
        <v>6.919717830242525E-2</v>
      </c>
      <c r="L89" s="2">
        <f t="shared" si="3"/>
        <v>-8.1183622011087309E-2</v>
      </c>
    </row>
    <row r="90" spans="2:12" ht="24" x14ac:dyDescent="0.2">
      <c r="B90" s="12" t="s">
        <v>136</v>
      </c>
      <c r="C90" s="13">
        <v>0.22802993974522026</v>
      </c>
      <c r="D90" s="14">
        <v>0.4195663911348505</v>
      </c>
      <c r="E90" s="15">
        <v>47963</v>
      </c>
      <c r="F90" s="16">
        <v>0</v>
      </c>
      <c r="G90" s="3"/>
      <c r="H90" s="12" t="s">
        <v>136</v>
      </c>
      <c r="I90" s="25">
        <v>-5.9053621037752788E-2</v>
      </c>
      <c r="J90" s="3"/>
      <c r="K90" s="2">
        <f t="shared" si="4"/>
        <v>-0.10865414474088532</v>
      </c>
      <c r="L90" s="2">
        <f t="shared" si="3"/>
        <v>3.2095024605171031E-2</v>
      </c>
    </row>
    <row r="91" spans="2:12" ht="24" x14ac:dyDescent="0.2">
      <c r="B91" s="12" t="s">
        <v>137</v>
      </c>
      <c r="C91" s="13">
        <v>3.8362904739069701E-3</v>
      </c>
      <c r="D91" s="14">
        <v>6.1819519801576552E-2</v>
      </c>
      <c r="E91" s="15">
        <v>47963</v>
      </c>
      <c r="F91" s="16">
        <v>0</v>
      </c>
      <c r="G91" s="3"/>
      <c r="H91" s="12" t="s">
        <v>137</v>
      </c>
      <c r="I91" s="25">
        <v>-1.1373839958141896E-3</v>
      </c>
      <c r="J91" s="3"/>
      <c r="K91" s="2">
        <f t="shared" si="4"/>
        <v>-1.8327878703402328E-2</v>
      </c>
      <c r="L91" s="2">
        <f t="shared" si="3"/>
        <v>7.0581838913037705E-5</v>
      </c>
    </row>
    <row r="92" spans="2:12" ht="24" x14ac:dyDescent="0.2">
      <c r="B92" s="12" t="s">
        <v>138</v>
      </c>
      <c r="C92" s="13">
        <v>1.1404624397973436E-2</v>
      </c>
      <c r="D92" s="14">
        <v>0.10618283294891986</v>
      </c>
      <c r="E92" s="15">
        <v>47963</v>
      </c>
      <c r="F92" s="16">
        <v>0</v>
      </c>
      <c r="G92" s="3"/>
      <c r="H92" s="12" t="s">
        <v>138</v>
      </c>
      <c r="I92" s="25">
        <v>-9.1695980927857454E-3</v>
      </c>
      <c r="J92" s="3"/>
      <c r="K92" s="2">
        <f t="shared" si="4"/>
        <v>-8.53718253591704E-2</v>
      </c>
      <c r="L92" s="2">
        <f t="shared" si="3"/>
        <v>9.848656249254724E-4</v>
      </c>
    </row>
    <row r="93" spans="2:12" ht="24" x14ac:dyDescent="0.2">
      <c r="B93" s="12" t="s">
        <v>139</v>
      </c>
      <c r="C93" s="13">
        <v>1.0424702374747202E-3</v>
      </c>
      <c r="D93" s="14">
        <v>3.2270810432298437E-2</v>
      </c>
      <c r="E93" s="15">
        <v>47963</v>
      </c>
      <c r="F93" s="16">
        <v>0</v>
      </c>
      <c r="G93" s="3"/>
      <c r="H93" s="12" t="s">
        <v>139</v>
      </c>
      <c r="I93" s="25">
        <v>-3.9453221947852056E-3</v>
      </c>
      <c r="J93" s="3"/>
      <c r="K93" s="2">
        <f t="shared" si="4"/>
        <v>-0.12212923261063534</v>
      </c>
      <c r="L93" s="2">
        <f t="shared" si="3"/>
        <v>1.2744895186132715E-4</v>
      </c>
    </row>
    <row r="94" spans="2:12" x14ac:dyDescent="0.2">
      <c r="B94" s="12" t="s">
        <v>140</v>
      </c>
      <c r="C94" s="13">
        <v>0.52092237766611771</v>
      </c>
      <c r="D94" s="14">
        <v>0.49956727019064145</v>
      </c>
      <c r="E94" s="15">
        <v>47963</v>
      </c>
      <c r="F94" s="16">
        <v>0</v>
      </c>
      <c r="G94" s="3"/>
      <c r="H94" s="12" t="s">
        <v>140</v>
      </c>
      <c r="I94" s="25">
        <v>1.1607180911401824E-2</v>
      </c>
      <c r="J94" s="3"/>
      <c r="K94" s="2">
        <f t="shared" si="4"/>
        <v>1.1131114796434841E-2</v>
      </c>
      <c r="L94" s="2">
        <f t="shared" si="3"/>
        <v>-1.2103355522191859E-2</v>
      </c>
    </row>
    <row r="95" spans="2:12" x14ac:dyDescent="0.2">
      <c r="B95" s="12" t="s">
        <v>141</v>
      </c>
      <c r="C95" s="13">
        <v>0.53541271396701628</v>
      </c>
      <c r="D95" s="14">
        <v>0.4987495624082266</v>
      </c>
      <c r="E95" s="15">
        <v>47963</v>
      </c>
      <c r="F95" s="16">
        <v>0</v>
      </c>
      <c r="G95" s="3"/>
      <c r="H95" s="12" t="s">
        <v>141</v>
      </c>
      <c r="I95" s="25">
        <v>-1.6622431171157935E-2</v>
      </c>
      <c r="J95" s="3"/>
      <c r="K95" s="2">
        <f t="shared" si="4"/>
        <v>-1.5483863580330144E-2</v>
      </c>
      <c r="L95" s="2">
        <f t="shared" si="3"/>
        <v>1.784434846039035E-2</v>
      </c>
    </row>
    <row r="96" spans="2:12" s="129" customFormat="1" x14ac:dyDescent="0.2">
      <c r="B96" s="122" t="s">
        <v>142</v>
      </c>
      <c r="C96" s="123">
        <v>1.7556339203739253</v>
      </c>
      <c r="D96" s="124">
        <v>1.2565265075325718</v>
      </c>
      <c r="E96" s="125">
        <v>47963</v>
      </c>
      <c r="F96" s="126">
        <v>39</v>
      </c>
      <c r="G96" s="127"/>
      <c r="H96" s="122" t="s">
        <v>142</v>
      </c>
      <c r="I96" s="128">
        <v>-3.2130966223918256E-2</v>
      </c>
      <c r="J96" s="127"/>
      <c r="L96" s="129" t="s">
        <v>184</v>
      </c>
    </row>
    <row r="97" spans="2:12" ht="15.75" thickBot="1" x14ac:dyDescent="0.25">
      <c r="B97" s="17" t="s">
        <v>143</v>
      </c>
      <c r="C97" s="18">
        <v>77.747308104023674</v>
      </c>
      <c r="D97" s="19">
        <v>57.996220455621163</v>
      </c>
      <c r="E97" s="20">
        <v>47963</v>
      </c>
      <c r="F97" s="21">
        <v>320</v>
      </c>
      <c r="G97" s="3"/>
      <c r="H97" s="17" t="s">
        <v>143</v>
      </c>
      <c r="I97" s="26">
        <v>5.8125910383820048E-2</v>
      </c>
      <c r="J97" s="3"/>
      <c r="K97" s="2">
        <f t="shared" si="4"/>
        <v>-7.6918928819981955E-2</v>
      </c>
      <c r="L97" s="2">
        <f t="shared" si="3"/>
        <v>-7.7921164998946385E-2</v>
      </c>
    </row>
    <row r="98" spans="2:12" ht="52.5" customHeight="1" thickTop="1" x14ac:dyDescent="0.2">
      <c r="B98" s="153" t="s">
        <v>48</v>
      </c>
      <c r="C98" s="153"/>
      <c r="D98" s="153"/>
      <c r="E98" s="153"/>
      <c r="F98" s="153"/>
      <c r="G98" s="3"/>
      <c r="H98" s="153" t="s">
        <v>7</v>
      </c>
      <c r="I98" s="153"/>
      <c r="J98" s="3"/>
    </row>
  </sheetData>
  <mergeCells count="7">
    <mergeCell ref="H2:I2"/>
    <mergeCell ref="H3:H4"/>
    <mergeCell ref="H98:I98"/>
    <mergeCell ref="K3:L3"/>
    <mergeCell ref="B3:F3"/>
    <mergeCell ref="B4"/>
    <mergeCell ref="B98:F98"/>
  </mergeCells>
  <pageMargins left="0.25" right="0.2" top="0.25" bottom="0.25" header="0.55000000000000004" footer="0.05"/>
  <pageSetup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24"/>
  <sheetViews>
    <sheetView workbookViewId="0">
      <selection activeCell="G125" sqref="G125"/>
    </sheetView>
  </sheetViews>
  <sheetFormatPr defaultColWidth="9.140625" defaultRowHeight="15" x14ac:dyDescent="0.25"/>
  <cols>
    <col min="1" max="1" width="7.42578125" style="2" customWidth="1"/>
    <col min="2" max="2" width="30.7109375" style="2" customWidth="1"/>
    <col min="3" max="3" width="8.140625" style="2" customWidth="1"/>
    <col min="4" max="5" width="9.140625" style="2"/>
    <col min="6" max="6" width="4.5703125" style="2" customWidth="1"/>
    <col min="7" max="7" width="3.140625" style="2" customWidth="1"/>
    <col min="8" max="8" width="27.7109375" style="2" customWidth="1"/>
    <col min="9" max="9" width="7.140625" style="2" customWidth="1"/>
    <col min="10" max="10" width="5" style="2" customWidth="1"/>
    <col min="11" max="11" width="12.7109375" style="2" bestFit="1" customWidth="1"/>
    <col min="12" max="12" width="15.28515625" style="2" bestFit="1" customWidth="1"/>
    <col min="13" max="16384" width="9.140625" style="2"/>
  </cols>
  <sheetData>
    <row r="1" spans="1:12" x14ac:dyDescent="0.25">
      <c r="A1" s="2" t="s">
        <v>3</v>
      </c>
    </row>
    <row r="4" spans="1:12" ht="15.75" customHeight="1" thickBot="1" x14ac:dyDescent="0.25">
      <c r="H4" s="156" t="s">
        <v>6</v>
      </c>
      <c r="I4" s="156"/>
      <c r="J4" s="27"/>
    </row>
    <row r="5" spans="1:12" ht="16.5" thickTop="1" thickBot="1" x14ac:dyDescent="0.25">
      <c r="B5" s="156" t="s">
        <v>0</v>
      </c>
      <c r="C5" s="156"/>
      <c r="D5" s="156"/>
      <c r="E5" s="156"/>
      <c r="F5" s="156"/>
      <c r="G5" s="27"/>
      <c r="H5" s="159" t="s">
        <v>47</v>
      </c>
      <c r="I5" s="48" t="s">
        <v>4</v>
      </c>
      <c r="J5" s="27"/>
      <c r="K5" s="154" t="s">
        <v>8</v>
      </c>
      <c r="L5" s="154"/>
    </row>
    <row r="6" spans="1:12" ht="27" thickTop="1" thickBot="1" x14ac:dyDescent="0.25">
      <c r="B6" s="157" t="s">
        <v>47</v>
      </c>
      <c r="C6" s="28" t="s">
        <v>1</v>
      </c>
      <c r="D6" s="29" t="s">
        <v>49</v>
      </c>
      <c r="E6" s="29" t="s">
        <v>50</v>
      </c>
      <c r="F6" s="30" t="s">
        <v>2</v>
      </c>
      <c r="G6" s="27"/>
      <c r="H6" s="160"/>
      <c r="I6" s="49" t="s">
        <v>5</v>
      </c>
      <c r="J6" s="27"/>
      <c r="K6" s="1" t="s">
        <v>9</v>
      </c>
      <c r="L6" s="1" t="s">
        <v>10</v>
      </c>
    </row>
    <row r="7" spans="1:12" ht="24.75" thickTop="1" x14ac:dyDescent="0.2">
      <c r="B7" s="31" t="s">
        <v>51</v>
      </c>
      <c r="C7" s="32">
        <v>0.12210912052117263</v>
      </c>
      <c r="D7" s="33">
        <v>0.32741846029741828</v>
      </c>
      <c r="E7" s="34">
        <v>24560</v>
      </c>
      <c r="F7" s="35">
        <v>0</v>
      </c>
      <c r="G7" s="27"/>
      <c r="H7" s="31" t="s">
        <v>51</v>
      </c>
      <c r="I7" s="50">
        <v>4.6657743608649977E-3</v>
      </c>
      <c r="J7" s="27"/>
      <c r="K7" s="2">
        <f>((1-C7)/D7)*I7</f>
        <v>1.2510109397584979E-2</v>
      </c>
      <c r="L7" s="2">
        <f>((0-C7)/D7)*I7</f>
        <v>-1.740077829569934E-3</v>
      </c>
    </row>
    <row r="8" spans="1:12" ht="24" x14ac:dyDescent="0.2">
      <c r="B8" s="36" t="s">
        <v>52</v>
      </c>
      <c r="C8" s="37">
        <v>1.6327361563517915E-2</v>
      </c>
      <c r="D8" s="38">
        <v>0.12673370820356106</v>
      </c>
      <c r="E8" s="39">
        <v>24560</v>
      </c>
      <c r="F8" s="40">
        <v>0</v>
      </c>
      <c r="G8" s="27"/>
      <c r="H8" s="36" t="s">
        <v>52</v>
      </c>
      <c r="I8" s="51">
        <v>-9.9312386228846451E-3</v>
      </c>
      <c r="J8" s="27"/>
      <c r="K8" s="2">
        <f t="shared" ref="K8:K18" si="0">((1-C8)/D8)*I8</f>
        <v>-7.7083578138690767E-2</v>
      </c>
      <c r="L8" s="2">
        <f t="shared" ref="L8:L71" si="1">((0-C8)/D8)*I8</f>
        <v>1.2794616844080879E-3</v>
      </c>
    </row>
    <row r="9" spans="1:12" ht="24" x14ac:dyDescent="0.2">
      <c r="B9" s="36" t="s">
        <v>53</v>
      </c>
      <c r="C9" s="37">
        <v>1.0382736156351791E-2</v>
      </c>
      <c r="D9" s="38">
        <v>0.10136741746654954</v>
      </c>
      <c r="E9" s="39">
        <v>24560</v>
      </c>
      <c r="F9" s="40">
        <v>0</v>
      </c>
      <c r="G9" s="27"/>
      <c r="H9" s="36" t="s">
        <v>53</v>
      </c>
      <c r="I9" s="51">
        <v>-2.3887499551030623E-2</v>
      </c>
      <c r="J9" s="27"/>
      <c r="K9" s="2">
        <f t="shared" si="0"/>
        <v>-0.2332059209613202</v>
      </c>
      <c r="L9" s="2">
        <f t="shared" si="1"/>
        <v>2.4467191872099012E-3</v>
      </c>
    </row>
    <row r="10" spans="1:12" ht="36" x14ac:dyDescent="0.2">
      <c r="B10" s="36" t="s">
        <v>54</v>
      </c>
      <c r="C10" s="37">
        <v>5.08957654723127E-3</v>
      </c>
      <c r="D10" s="38">
        <v>7.1160936909212949E-2</v>
      </c>
      <c r="E10" s="39">
        <v>24560</v>
      </c>
      <c r="F10" s="40">
        <v>0</v>
      </c>
      <c r="G10" s="27"/>
      <c r="H10" s="36" t="s">
        <v>54</v>
      </c>
      <c r="I10" s="51">
        <v>-4.2725485559982571E-3</v>
      </c>
      <c r="J10" s="27"/>
      <c r="K10" s="2">
        <f t="shared" si="0"/>
        <v>-5.9735063613537184E-2</v>
      </c>
      <c r="L10" s="2">
        <f t="shared" si="1"/>
        <v>3.0558145904203591E-4</v>
      </c>
    </row>
    <row r="11" spans="1:12" ht="24" x14ac:dyDescent="0.2">
      <c r="B11" s="36" t="s">
        <v>55</v>
      </c>
      <c r="C11" s="37">
        <v>0.12715798045602605</v>
      </c>
      <c r="D11" s="38">
        <v>0.33315664143985918</v>
      </c>
      <c r="E11" s="39">
        <v>24560</v>
      </c>
      <c r="F11" s="40">
        <v>0</v>
      </c>
      <c r="G11" s="27"/>
      <c r="H11" s="36" t="s">
        <v>55</v>
      </c>
      <c r="I11" s="51">
        <v>1.9593646460704505E-3</v>
      </c>
      <c r="J11" s="27"/>
      <c r="K11" s="2">
        <f t="shared" si="0"/>
        <v>5.1333684578757548E-3</v>
      </c>
      <c r="L11" s="2">
        <f t="shared" si="1"/>
        <v>-7.4784296748360232E-4</v>
      </c>
    </row>
    <row r="12" spans="1:12" ht="24" x14ac:dyDescent="0.2">
      <c r="B12" s="36" t="s">
        <v>56</v>
      </c>
      <c r="C12" s="37">
        <v>0.1119299674267101</v>
      </c>
      <c r="D12" s="38">
        <v>0.31528669061952347</v>
      </c>
      <c r="E12" s="39">
        <v>24560</v>
      </c>
      <c r="F12" s="40">
        <v>0</v>
      </c>
      <c r="G12" s="27"/>
      <c r="H12" s="36" t="s">
        <v>56</v>
      </c>
      <c r="I12" s="51">
        <v>-2.8804723195869186E-2</v>
      </c>
      <c r="J12" s="27"/>
      <c r="K12" s="2">
        <f t="shared" si="0"/>
        <v>-8.1134447561219444E-2</v>
      </c>
      <c r="L12" s="2">
        <f t="shared" si="1"/>
        <v>1.0225968380440709E-2</v>
      </c>
    </row>
    <row r="13" spans="1:12" ht="24" x14ac:dyDescent="0.2">
      <c r="B13" s="36" t="s">
        <v>57</v>
      </c>
      <c r="C13" s="37">
        <v>2.1620521172638435E-2</v>
      </c>
      <c r="D13" s="38">
        <v>0.14544392580461077</v>
      </c>
      <c r="E13" s="39">
        <v>24560</v>
      </c>
      <c r="F13" s="40">
        <v>0</v>
      </c>
      <c r="G13" s="27"/>
      <c r="H13" s="36" t="s">
        <v>57</v>
      </c>
      <c r="I13" s="51">
        <v>-2.5573214658099374E-2</v>
      </c>
      <c r="J13" s="27"/>
      <c r="K13" s="2">
        <f t="shared" si="0"/>
        <v>-0.17202718017075369</v>
      </c>
      <c r="L13" s="2">
        <f t="shared" si="1"/>
        <v>3.8015078725985355E-3</v>
      </c>
    </row>
    <row r="14" spans="1:12" ht="24" x14ac:dyDescent="0.2">
      <c r="B14" s="36" t="s">
        <v>58</v>
      </c>
      <c r="C14" s="37">
        <v>3.0211726384364822E-2</v>
      </c>
      <c r="D14" s="38">
        <v>0.17117292711449764</v>
      </c>
      <c r="E14" s="39">
        <v>24560</v>
      </c>
      <c r="F14" s="40">
        <v>0</v>
      </c>
      <c r="G14" s="27"/>
      <c r="H14" s="36" t="s">
        <v>58</v>
      </c>
      <c r="I14" s="51">
        <v>-2.1509158050609972E-2</v>
      </c>
      <c r="J14" s="27"/>
      <c r="K14" s="2">
        <f t="shared" si="0"/>
        <v>-0.12186114711279122</v>
      </c>
      <c r="L14" s="2">
        <f t="shared" si="1"/>
        <v>3.7963292953938654E-3</v>
      </c>
    </row>
    <row r="15" spans="1:12" ht="24" x14ac:dyDescent="0.2">
      <c r="B15" s="36" t="s">
        <v>59</v>
      </c>
      <c r="C15" s="37">
        <v>5.2931596091205209E-3</v>
      </c>
      <c r="D15" s="38">
        <v>7.2562775980186914E-2</v>
      </c>
      <c r="E15" s="39">
        <v>24560</v>
      </c>
      <c r="F15" s="40">
        <v>0</v>
      </c>
      <c r="G15" s="27"/>
      <c r="H15" s="36" t="s">
        <v>59</v>
      </c>
      <c r="I15" s="51">
        <v>-1.7060280410366845E-2</v>
      </c>
      <c r="J15" s="27"/>
      <c r="K15" s="2">
        <f t="shared" si="0"/>
        <v>-0.23386615787428025</v>
      </c>
      <c r="L15" s="2">
        <f t="shared" si="1"/>
        <v>1.2444781221308402E-3</v>
      </c>
    </row>
    <row r="16" spans="1:12" ht="24" x14ac:dyDescent="0.2">
      <c r="B16" s="36" t="s">
        <v>60</v>
      </c>
      <c r="C16" s="37">
        <v>1.2092833876221499E-2</v>
      </c>
      <c r="D16" s="38">
        <v>0.10930271583926415</v>
      </c>
      <c r="E16" s="39">
        <v>24560</v>
      </c>
      <c r="F16" s="40">
        <v>0</v>
      </c>
      <c r="G16" s="27"/>
      <c r="H16" s="36" t="s">
        <v>60</v>
      </c>
      <c r="I16" s="51">
        <v>-9.4137170361975504E-3</v>
      </c>
      <c r="J16" s="27"/>
      <c r="K16" s="2">
        <f t="shared" si="0"/>
        <v>-8.5083691182907623E-2</v>
      </c>
      <c r="L16" s="2">
        <f t="shared" si="1"/>
        <v>1.0414976005161589E-3</v>
      </c>
    </row>
    <row r="17" spans="2:12" ht="24" x14ac:dyDescent="0.2">
      <c r="B17" s="36" t="s">
        <v>61</v>
      </c>
      <c r="C17" s="37">
        <v>3.5423452768729644E-3</v>
      </c>
      <c r="D17" s="38">
        <v>5.9413304857103735E-2</v>
      </c>
      <c r="E17" s="39">
        <v>24560</v>
      </c>
      <c r="F17" s="40">
        <v>0</v>
      </c>
      <c r="G17" s="27"/>
      <c r="H17" s="36" t="s">
        <v>61</v>
      </c>
      <c r="I17" s="51">
        <v>-8.8117132136961481E-3</v>
      </c>
      <c r="J17" s="27"/>
      <c r="K17" s="2">
        <f t="shared" si="0"/>
        <v>-0.14778674749924495</v>
      </c>
      <c r="L17" s="2">
        <f t="shared" si="1"/>
        <v>5.2537273862764307E-4</v>
      </c>
    </row>
    <row r="18" spans="2:12" ht="24" x14ac:dyDescent="0.2">
      <c r="B18" s="36" t="s">
        <v>62</v>
      </c>
      <c r="C18" s="37">
        <v>6.7996742671009762E-3</v>
      </c>
      <c r="D18" s="38">
        <v>8.2180981287062596E-2</v>
      </c>
      <c r="E18" s="39">
        <v>24560</v>
      </c>
      <c r="F18" s="40">
        <v>0</v>
      </c>
      <c r="G18" s="27"/>
      <c r="H18" s="36" t="s">
        <v>62</v>
      </c>
      <c r="I18" s="51">
        <v>6.0632105804839134E-4</v>
      </c>
      <c r="J18" s="27"/>
      <c r="K18" s="2">
        <f t="shared" si="0"/>
        <v>7.3277084663769983E-3</v>
      </c>
      <c r="L18" s="2">
        <f t="shared" si="1"/>
        <v>-5.016715098122242E-5</v>
      </c>
    </row>
    <row r="19" spans="2:12" ht="48" x14ac:dyDescent="0.2">
      <c r="B19" s="36" t="s">
        <v>63</v>
      </c>
      <c r="C19" s="37">
        <v>2.5244299674267098E-3</v>
      </c>
      <c r="D19" s="38">
        <v>5.0181268932746916E-2</v>
      </c>
      <c r="E19" s="39">
        <v>24560</v>
      </c>
      <c r="F19" s="40">
        <v>0</v>
      </c>
      <c r="G19" s="27"/>
      <c r="H19" s="36" t="s">
        <v>63</v>
      </c>
      <c r="I19" s="51">
        <v>-1.4028902499075334E-2</v>
      </c>
      <c r="J19" s="27"/>
      <c r="K19" s="2">
        <f>((1-C19)/D19)*I19</f>
        <v>-0.27885878166912587</v>
      </c>
      <c r="L19" s="2">
        <f t="shared" si="1"/>
        <v>7.0574105900423722E-4</v>
      </c>
    </row>
    <row r="20" spans="2:12" ht="24" x14ac:dyDescent="0.2">
      <c r="B20" s="36" t="s">
        <v>64</v>
      </c>
      <c r="C20" s="37">
        <v>0.16184853420195439</v>
      </c>
      <c r="D20" s="38">
        <v>0.3683193040800613</v>
      </c>
      <c r="E20" s="39">
        <v>24560</v>
      </c>
      <c r="F20" s="40">
        <v>0</v>
      </c>
      <c r="G20" s="27"/>
      <c r="H20" s="36" t="s">
        <v>64</v>
      </c>
      <c r="I20" s="51">
        <v>5.6599313996109686E-2</v>
      </c>
      <c r="J20" s="27"/>
      <c r="K20" s="2">
        <f t="shared" ref="K20:K58" si="2">((1-C20)/D20)*I20</f>
        <v>0.12879802243189356</v>
      </c>
      <c r="L20" s="2">
        <f t="shared" ref="L20:L58" si="3">((0-C20)/D20)*I20</f>
        <v>-2.4871126507980422E-2</v>
      </c>
    </row>
    <row r="21" spans="2:12" ht="24" x14ac:dyDescent="0.2">
      <c r="B21" s="36" t="s">
        <v>65</v>
      </c>
      <c r="C21" s="37">
        <v>0.36298859934853422</v>
      </c>
      <c r="D21" s="38">
        <v>0.48087138747348956</v>
      </c>
      <c r="E21" s="39">
        <v>24560</v>
      </c>
      <c r="F21" s="40">
        <v>0</v>
      </c>
      <c r="G21" s="27"/>
      <c r="H21" s="36" t="s">
        <v>65</v>
      </c>
      <c r="I21" s="51">
        <v>1.8462663696751983E-3</v>
      </c>
      <c r="J21" s="27"/>
      <c r="K21" s="2">
        <f t="shared" si="2"/>
        <v>2.4457531821589881E-3</v>
      </c>
      <c r="L21" s="2">
        <f t="shared" si="3"/>
        <v>-1.393665044355857E-3</v>
      </c>
    </row>
    <row r="22" spans="2:12" ht="24" x14ac:dyDescent="0.2">
      <c r="B22" s="36" t="s">
        <v>66</v>
      </c>
      <c r="C22" s="37">
        <v>8.1433224755700329E-5</v>
      </c>
      <c r="D22" s="38">
        <v>9.0238522226182994E-3</v>
      </c>
      <c r="E22" s="39">
        <v>24560</v>
      </c>
      <c r="F22" s="40">
        <v>0</v>
      </c>
      <c r="G22" s="27"/>
      <c r="H22" s="36" t="s">
        <v>66</v>
      </c>
      <c r="I22" s="51">
        <v>-3.5659650415104208E-4</v>
      </c>
      <c r="J22" s="27"/>
      <c r="K22" s="2">
        <f t="shared" si="2"/>
        <v>-3.9513885705490116E-2</v>
      </c>
      <c r="L22" s="2">
        <f t="shared" si="3"/>
        <v>3.2180051881659843E-6</v>
      </c>
    </row>
    <row r="23" spans="2:12" ht="24" x14ac:dyDescent="0.2">
      <c r="B23" s="36" t="s">
        <v>67</v>
      </c>
      <c r="C23" s="37">
        <v>0.80879478827361562</v>
      </c>
      <c r="D23" s="38">
        <v>0.39325828108721589</v>
      </c>
      <c r="E23" s="39">
        <v>24560</v>
      </c>
      <c r="F23" s="40">
        <v>0</v>
      </c>
      <c r="G23" s="27"/>
      <c r="H23" s="36" t="s">
        <v>67</v>
      </c>
      <c r="I23" s="51">
        <v>8.4762751767708838E-2</v>
      </c>
      <c r="J23" s="27"/>
      <c r="K23" s="2">
        <f t="shared" si="2"/>
        <v>4.121230417182585E-2</v>
      </c>
      <c r="L23" s="2">
        <f t="shared" si="3"/>
        <v>-0.17432734456327695</v>
      </c>
    </row>
    <row r="24" spans="2:12" ht="24" x14ac:dyDescent="0.2">
      <c r="B24" s="36" t="s">
        <v>68</v>
      </c>
      <c r="C24" s="37">
        <v>6.9951140065146578E-2</v>
      </c>
      <c r="D24" s="38">
        <v>0.25506984752625761</v>
      </c>
      <c r="E24" s="39">
        <v>24560</v>
      </c>
      <c r="F24" s="40">
        <v>0</v>
      </c>
      <c r="G24" s="27"/>
      <c r="H24" s="36" t="s">
        <v>68</v>
      </c>
      <c r="I24" s="51">
        <v>-2.555113968434794E-2</v>
      </c>
      <c r="J24" s="27"/>
      <c r="K24" s="2">
        <f t="shared" si="2"/>
        <v>-9.316588598743597E-2</v>
      </c>
      <c r="L24" s="2">
        <f t="shared" si="3"/>
        <v>7.0072231908946238E-3</v>
      </c>
    </row>
    <row r="25" spans="2:12" ht="24" x14ac:dyDescent="0.2">
      <c r="B25" s="36" t="s">
        <v>69</v>
      </c>
      <c r="C25" s="37">
        <v>6.6164495114006516E-2</v>
      </c>
      <c r="D25" s="38">
        <v>0.24857447686778866</v>
      </c>
      <c r="E25" s="39">
        <v>24560</v>
      </c>
      <c r="F25" s="40">
        <v>0</v>
      </c>
      <c r="G25" s="27"/>
      <c r="H25" s="36" t="s">
        <v>69</v>
      </c>
      <c r="I25" s="51">
        <v>-5.6399934674633743E-2</v>
      </c>
      <c r="J25" s="27"/>
      <c r="K25" s="2">
        <f t="shared" si="2"/>
        <v>-0.21188121216659242</v>
      </c>
      <c r="L25" s="2">
        <f t="shared" si="3"/>
        <v>1.5012294300009277E-2</v>
      </c>
    </row>
    <row r="26" spans="2:12" ht="24" x14ac:dyDescent="0.2">
      <c r="B26" s="36" t="s">
        <v>70</v>
      </c>
      <c r="C26" s="37">
        <v>3.4405537459283389E-2</v>
      </c>
      <c r="D26" s="38">
        <v>0.1822721843439315</v>
      </c>
      <c r="E26" s="39">
        <v>24560</v>
      </c>
      <c r="F26" s="40">
        <v>0</v>
      </c>
      <c r="G26" s="27"/>
      <c r="H26" s="36" t="s">
        <v>70</v>
      </c>
      <c r="I26" s="51">
        <v>-3.8608070591370912E-2</v>
      </c>
      <c r="J26" s="27"/>
      <c r="K26" s="2">
        <f t="shared" si="2"/>
        <v>-0.20452785654922129</v>
      </c>
      <c r="L26" s="2">
        <f t="shared" si="3"/>
        <v>7.2876255021755015E-3</v>
      </c>
    </row>
    <row r="27" spans="2:12" ht="24" x14ac:dyDescent="0.2">
      <c r="B27" s="36" t="s">
        <v>71</v>
      </c>
      <c r="C27" s="37">
        <v>3.5423452768729644E-3</v>
      </c>
      <c r="D27" s="38">
        <v>5.9413304857105255E-2</v>
      </c>
      <c r="E27" s="39">
        <v>24560</v>
      </c>
      <c r="F27" s="40">
        <v>0</v>
      </c>
      <c r="G27" s="27"/>
      <c r="H27" s="36" t="s">
        <v>71</v>
      </c>
      <c r="I27" s="51">
        <v>-1.6701346097363814E-2</v>
      </c>
      <c r="J27" s="27"/>
      <c r="K27" s="2">
        <f t="shared" si="2"/>
        <v>-0.28010870970609125</v>
      </c>
      <c r="L27" s="2">
        <f t="shared" si="3"/>
        <v>9.9576912288766952E-4</v>
      </c>
    </row>
    <row r="28" spans="2:12" ht="24" x14ac:dyDescent="0.2">
      <c r="B28" s="36" t="s">
        <v>72</v>
      </c>
      <c r="C28" s="37">
        <v>1.587947882736156E-3</v>
      </c>
      <c r="D28" s="38">
        <v>3.9818222713660055E-2</v>
      </c>
      <c r="E28" s="39">
        <v>24560</v>
      </c>
      <c r="F28" s="40">
        <v>0</v>
      </c>
      <c r="G28" s="27"/>
      <c r="H28" s="36" t="s">
        <v>72</v>
      </c>
      <c r="I28" s="51">
        <v>-1.0497282325910701E-2</v>
      </c>
      <c r="J28" s="27"/>
      <c r="K28" s="2">
        <f t="shared" si="2"/>
        <v>-0.26321147641457399</v>
      </c>
      <c r="L28" s="2">
        <f t="shared" si="3"/>
        <v>4.1863087068913919E-4</v>
      </c>
    </row>
    <row r="29" spans="2:12" ht="24" x14ac:dyDescent="0.2">
      <c r="B29" s="36" t="s">
        <v>73</v>
      </c>
      <c r="C29" s="37">
        <v>9.7719869706840382E-3</v>
      </c>
      <c r="D29" s="38">
        <v>9.837118100072631E-2</v>
      </c>
      <c r="E29" s="39">
        <v>24560</v>
      </c>
      <c r="F29" s="40">
        <v>0</v>
      </c>
      <c r="G29" s="27"/>
      <c r="H29" s="36" t="s">
        <v>73</v>
      </c>
      <c r="I29" s="51">
        <v>-2.6048629848636529E-2</v>
      </c>
      <c r="J29" s="27"/>
      <c r="K29" s="2">
        <f t="shared" si="2"/>
        <v>-0.26221178514631266</v>
      </c>
      <c r="L29" s="2">
        <f t="shared" si="3"/>
        <v>2.5876163007859799E-3</v>
      </c>
    </row>
    <row r="30" spans="2:12" ht="24" x14ac:dyDescent="0.2">
      <c r="B30" s="36" t="s">
        <v>74</v>
      </c>
      <c r="C30" s="37">
        <v>5.2117263843648211E-3</v>
      </c>
      <c r="D30" s="38">
        <v>7.2005384513587845E-2</v>
      </c>
      <c r="E30" s="39">
        <v>24560</v>
      </c>
      <c r="F30" s="40">
        <v>0</v>
      </c>
      <c r="G30" s="27"/>
      <c r="H30" s="36" t="s">
        <v>74</v>
      </c>
      <c r="I30" s="51">
        <v>-2.3464522513031081E-2</v>
      </c>
      <c r="J30" s="27"/>
      <c r="K30" s="2">
        <f t="shared" si="2"/>
        <v>-0.32417342119114129</v>
      </c>
      <c r="L30" s="2">
        <f t="shared" si="3"/>
        <v>1.6983545314532614E-3</v>
      </c>
    </row>
    <row r="31" spans="2:12" ht="24" x14ac:dyDescent="0.2">
      <c r="B31" s="36" t="s">
        <v>75</v>
      </c>
      <c r="C31" s="37">
        <v>3.2573289902280126E-4</v>
      </c>
      <c r="D31" s="38">
        <v>1.8045499606861245E-2</v>
      </c>
      <c r="E31" s="39">
        <v>24560</v>
      </c>
      <c r="F31" s="40">
        <v>0</v>
      </c>
      <c r="G31" s="27"/>
      <c r="H31" s="36" t="s">
        <v>75</v>
      </c>
      <c r="I31" s="51">
        <v>-5.254106948236718E-3</v>
      </c>
      <c r="J31" s="27"/>
      <c r="K31" s="2">
        <f t="shared" si="2"/>
        <v>-0.29106401192414932</v>
      </c>
      <c r="L31" s="2">
        <f t="shared" si="3"/>
        <v>9.4840016918914722E-5</v>
      </c>
    </row>
    <row r="32" spans="2:12" ht="24" x14ac:dyDescent="0.2">
      <c r="B32" s="36" t="s">
        <v>76</v>
      </c>
      <c r="C32" s="37">
        <v>5.9853420195439743E-3</v>
      </c>
      <c r="D32" s="38">
        <v>7.7134687103291966E-2</v>
      </c>
      <c r="E32" s="39">
        <v>24560</v>
      </c>
      <c r="F32" s="40">
        <v>0</v>
      </c>
      <c r="G32" s="27"/>
      <c r="H32" s="36" t="s">
        <v>76</v>
      </c>
      <c r="I32" s="51">
        <v>-7.7614775406121238E-3</v>
      </c>
      <c r="J32" s="27"/>
      <c r="K32" s="2">
        <f t="shared" si="2"/>
        <v>-0.1000201431117919</v>
      </c>
      <c r="L32" s="2">
        <f t="shared" si="3"/>
        <v>6.0225949442646988E-4</v>
      </c>
    </row>
    <row r="33" spans="2:12" ht="24" x14ac:dyDescent="0.2">
      <c r="B33" s="36" t="s">
        <v>77</v>
      </c>
      <c r="C33" s="37">
        <v>0.790228013029316</v>
      </c>
      <c r="D33" s="38">
        <v>0.40715408659018304</v>
      </c>
      <c r="E33" s="39">
        <v>24560</v>
      </c>
      <c r="F33" s="40">
        <v>0</v>
      </c>
      <c r="G33" s="27"/>
      <c r="H33" s="36" t="s">
        <v>77</v>
      </c>
      <c r="I33" s="51">
        <v>7.7636742600825245E-2</v>
      </c>
      <c r="J33" s="27"/>
      <c r="K33" s="2">
        <f t="shared" si="2"/>
        <v>3.9999632310455453E-2</v>
      </c>
      <c r="L33" s="2">
        <f t="shared" si="3"/>
        <v>-0.15068184469746107</v>
      </c>
    </row>
    <row r="34" spans="2:12" ht="24" x14ac:dyDescent="0.2">
      <c r="B34" s="36" t="s">
        <v>78</v>
      </c>
      <c r="C34" s="37">
        <v>8.6319218241042352E-3</v>
      </c>
      <c r="D34" s="38">
        <v>9.2508162843779801E-2</v>
      </c>
      <c r="E34" s="39">
        <v>24560</v>
      </c>
      <c r="F34" s="40">
        <v>0</v>
      </c>
      <c r="G34" s="27"/>
      <c r="H34" s="36" t="s">
        <v>78</v>
      </c>
      <c r="I34" s="51">
        <v>5.5569723244487616E-3</v>
      </c>
      <c r="J34" s="27"/>
      <c r="K34" s="2">
        <f t="shared" si="2"/>
        <v>5.9551555283489578E-2</v>
      </c>
      <c r="L34" s="2">
        <f t="shared" si="3"/>
        <v>-5.185201955027021E-4</v>
      </c>
    </row>
    <row r="35" spans="2:12" ht="24" x14ac:dyDescent="0.2">
      <c r="B35" s="36" t="s">
        <v>79</v>
      </c>
      <c r="C35" s="37">
        <v>1.2214983713355047E-4</v>
      </c>
      <c r="D35" s="38">
        <v>1.1051691710928041E-2</v>
      </c>
      <c r="E35" s="39">
        <v>24560</v>
      </c>
      <c r="F35" s="40">
        <v>0</v>
      </c>
      <c r="G35" s="27"/>
      <c r="H35" s="36" t="s">
        <v>79</v>
      </c>
      <c r="I35" s="51">
        <v>1.4383679899981662E-3</v>
      </c>
      <c r="J35" s="27"/>
      <c r="K35" s="2">
        <f t="shared" si="2"/>
        <v>0.13013322586263862</v>
      </c>
      <c r="L35" s="2">
        <f t="shared" si="3"/>
        <v>-1.5897694245547739E-5</v>
      </c>
    </row>
    <row r="36" spans="2:12" ht="24" x14ac:dyDescent="0.2">
      <c r="B36" s="36" t="s">
        <v>80</v>
      </c>
      <c r="C36" s="37">
        <v>9.8615635179153088E-2</v>
      </c>
      <c r="D36" s="38">
        <v>0.29815132256709381</v>
      </c>
      <c r="E36" s="39">
        <v>24560</v>
      </c>
      <c r="F36" s="40">
        <v>0</v>
      </c>
      <c r="G36" s="27"/>
      <c r="H36" s="36" t="s">
        <v>80</v>
      </c>
      <c r="I36" s="51">
        <v>-2.9824024118864732E-2</v>
      </c>
      <c r="J36" s="27"/>
      <c r="K36" s="2">
        <f t="shared" si="2"/>
        <v>-9.0165318755998383E-2</v>
      </c>
      <c r="L36" s="2">
        <f t="shared" si="3"/>
        <v>9.8645045635119728E-3</v>
      </c>
    </row>
    <row r="37" spans="2:12" ht="24" x14ac:dyDescent="0.2">
      <c r="B37" s="36" t="s">
        <v>81</v>
      </c>
      <c r="C37" s="37">
        <v>4.0716612377850165E-5</v>
      </c>
      <c r="D37" s="38">
        <v>6.380957011127072E-3</v>
      </c>
      <c r="E37" s="39">
        <v>24560</v>
      </c>
      <c r="F37" s="40">
        <v>0</v>
      </c>
      <c r="G37" s="27"/>
      <c r="H37" s="36" t="s">
        <v>81</v>
      </c>
      <c r="I37" s="51">
        <v>-2.0828642031680664E-3</v>
      </c>
      <c r="J37" s="27"/>
      <c r="K37" s="2">
        <f t="shared" si="2"/>
        <v>-0.32640548939002928</v>
      </c>
      <c r="L37" s="2">
        <f t="shared" si="3"/>
        <v>1.3290666940430363E-5</v>
      </c>
    </row>
    <row r="38" spans="2:12" ht="24" x14ac:dyDescent="0.2">
      <c r="B38" s="36" t="s">
        <v>82</v>
      </c>
      <c r="C38" s="37">
        <v>8.5504885993485332E-4</v>
      </c>
      <c r="D38" s="38">
        <v>2.9229309566308027E-2</v>
      </c>
      <c r="E38" s="39">
        <v>24560</v>
      </c>
      <c r="F38" s="40">
        <v>0</v>
      </c>
      <c r="G38" s="27"/>
      <c r="H38" s="36" t="s">
        <v>82</v>
      </c>
      <c r="I38" s="51">
        <v>-5.9545419622299379E-3</v>
      </c>
      <c r="J38" s="27"/>
      <c r="K38" s="2">
        <f t="shared" si="2"/>
        <v>-0.20354399834238637</v>
      </c>
      <c r="L38" s="2">
        <f t="shared" si="3"/>
        <v>1.7418900383838433E-4</v>
      </c>
    </row>
    <row r="39" spans="2:12" ht="24" x14ac:dyDescent="0.2">
      <c r="B39" s="36" t="s">
        <v>83</v>
      </c>
      <c r="C39" s="37">
        <v>7.4348534201954392E-2</v>
      </c>
      <c r="D39" s="38">
        <v>0.2623425850469589</v>
      </c>
      <c r="E39" s="39">
        <v>24560</v>
      </c>
      <c r="F39" s="40">
        <v>0</v>
      </c>
      <c r="G39" s="27"/>
      <c r="H39" s="36" t="s">
        <v>83</v>
      </c>
      <c r="I39" s="51">
        <v>-7.5756951287676969E-2</v>
      </c>
      <c r="J39" s="27"/>
      <c r="K39" s="2">
        <f t="shared" si="2"/>
        <v>-0.26730137233067652</v>
      </c>
      <c r="L39" s="2">
        <f t="shared" si="3"/>
        <v>2.146970642543394E-2</v>
      </c>
    </row>
    <row r="40" spans="2:12" ht="24" x14ac:dyDescent="0.2">
      <c r="B40" s="36" t="s">
        <v>84</v>
      </c>
      <c r="C40" s="37">
        <v>1.6286644951140066E-4</v>
      </c>
      <c r="D40" s="38">
        <v>1.276113453385189E-2</v>
      </c>
      <c r="E40" s="39">
        <v>24560</v>
      </c>
      <c r="F40" s="40">
        <v>0</v>
      </c>
      <c r="G40" s="27"/>
      <c r="H40" s="36" t="s">
        <v>84</v>
      </c>
      <c r="I40" s="51">
        <v>4.6374408954287586E-4</v>
      </c>
      <c r="J40" s="27"/>
      <c r="K40" s="2">
        <f t="shared" si="2"/>
        <v>3.6334430920663123E-2</v>
      </c>
      <c r="L40" s="2">
        <f t="shared" si="3"/>
        <v>-5.9186237042943676E-6</v>
      </c>
    </row>
    <row r="41" spans="2:12" ht="24" x14ac:dyDescent="0.2">
      <c r="B41" s="36" t="s">
        <v>85</v>
      </c>
      <c r="C41" s="37">
        <v>2.0887622149837134E-2</v>
      </c>
      <c r="D41" s="38">
        <v>0.14301105598351546</v>
      </c>
      <c r="E41" s="39">
        <v>24560</v>
      </c>
      <c r="F41" s="40">
        <v>0</v>
      </c>
      <c r="G41" s="27"/>
      <c r="H41" s="36" t="s">
        <v>85</v>
      </c>
      <c r="I41" s="51">
        <v>-1.8118162113349864E-2</v>
      </c>
      <c r="J41" s="27"/>
      <c r="K41" s="2">
        <f t="shared" si="2"/>
        <v>-0.12404437312260343</v>
      </c>
      <c r="L41" s="2">
        <f t="shared" si="3"/>
        <v>2.6462662041791306E-3</v>
      </c>
    </row>
    <row r="42" spans="2:12" x14ac:dyDescent="0.2">
      <c r="B42" s="36" t="s">
        <v>86</v>
      </c>
      <c r="C42" s="37">
        <v>0.98864006514657976</v>
      </c>
      <c r="D42" s="38">
        <v>0.10597803562921798</v>
      </c>
      <c r="E42" s="39">
        <v>24560</v>
      </c>
      <c r="F42" s="40">
        <v>0</v>
      </c>
      <c r="G42" s="27"/>
      <c r="H42" s="36" t="s">
        <v>86</v>
      </c>
      <c r="I42" s="51">
        <v>2.8241564162201253E-2</v>
      </c>
      <c r="J42" s="27"/>
      <c r="K42" s="2">
        <f t="shared" si="2"/>
        <v>3.0272530259359116E-3</v>
      </c>
      <c r="L42" s="2">
        <f t="shared" si="3"/>
        <v>-0.26345781621057196</v>
      </c>
    </row>
    <row r="43" spans="2:12" x14ac:dyDescent="0.2">
      <c r="B43" s="36" t="s">
        <v>87</v>
      </c>
      <c r="C43" s="37">
        <v>0.24039087947882737</v>
      </c>
      <c r="D43" s="38">
        <v>0.42732954475999874</v>
      </c>
      <c r="E43" s="39">
        <v>24560</v>
      </c>
      <c r="F43" s="40">
        <v>0</v>
      </c>
      <c r="G43" s="27"/>
      <c r="H43" s="36" t="s">
        <v>87</v>
      </c>
      <c r="I43" s="51">
        <v>3.7191621559959157E-2</v>
      </c>
      <c r="J43" s="27"/>
      <c r="K43" s="2">
        <f t="shared" si="2"/>
        <v>6.6110792689945019E-2</v>
      </c>
      <c r="L43" s="2">
        <f t="shared" si="3"/>
        <v>-2.0921854633438864E-2</v>
      </c>
    </row>
    <row r="44" spans="2:12" x14ac:dyDescent="0.2">
      <c r="B44" s="36" t="s">
        <v>88</v>
      </c>
      <c r="C44" s="37">
        <v>0.92854234527687296</v>
      </c>
      <c r="D44" s="38">
        <v>0.25759301236875431</v>
      </c>
      <c r="E44" s="39">
        <v>24560</v>
      </c>
      <c r="F44" s="40">
        <v>0</v>
      </c>
      <c r="G44" s="27"/>
      <c r="H44" s="36" t="s">
        <v>88</v>
      </c>
      <c r="I44" s="51">
        <v>6.7674762488122167E-2</v>
      </c>
      <c r="J44" s="27"/>
      <c r="K44" s="2">
        <f t="shared" si="2"/>
        <v>1.8773334598157172E-2</v>
      </c>
      <c r="L44" s="2">
        <f t="shared" si="3"/>
        <v>-0.24394637920853235</v>
      </c>
    </row>
    <row r="45" spans="2:12" x14ac:dyDescent="0.2">
      <c r="B45" s="36" t="s">
        <v>89</v>
      </c>
      <c r="C45" s="37">
        <v>5.7125407166123784E-2</v>
      </c>
      <c r="D45" s="38">
        <v>0.23208681176140164</v>
      </c>
      <c r="E45" s="39">
        <v>24560</v>
      </c>
      <c r="F45" s="40">
        <v>0</v>
      </c>
      <c r="G45" s="27"/>
      <c r="H45" s="36" t="s">
        <v>89</v>
      </c>
      <c r="I45" s="51">
        <v>5.3244060831192541E-2</v>
      </c>
      <c r="J45" s="27"/>
      <c r="K45" s="2">
        <f t="shared" si="2"/>
        <v>0.21630902590296161</v>
      </c>
      <c r="L45" s="2">
        <f t="shared" si="3"/>
        <v>-1.3105392034454169E-2</v>
      </c>
    </row>
    <row r="46" spans="2:12" x14ac:dyDescent="0.2">
      <c r="B46" s="36" t="s">
        <v>90</v>
      </c>
      <c r="C46" s="37">
        <v>0.34706840390879479</v>
      </c>
      <c r="D46" s="38">
        <v>0.47604742848028553</v>
      </c>
      <c r="E46" s="39">
        <v>24560</v>
      </c>
      <c r="F46" s="40">
        <v>0</v>
      </c>
      <c r="G46" s="27"/>
      <c r="H46" s="36" t="s">
        <v>90</v>
      </c>
      <c r="I46" s="51">
        <v>8.9469232529613876E-2</v>
      </c>
      <c r="J46" s="27"/>
      <c r="K46" s="2">
        <f t="shared" si="2"/>
        <v>0.12271316953250844</v>
      </c>
      <c r="L46" s="2">
        <f t="shared" si="3"/>
        <v>-6.5228676546214892E-2</v>
      </c>
    </row>
    <row r="47" spans="2:12" x14ac:dyDescent="0.2">
      <c r="B47" s="36" t="s">
        <v>91</v>
      </c>
      <c r="C47" s="37">
        <v>0.72459283387622153</v>
      </c>
      <c r="D47" s="38">
        <v>0.44672831187471074</v>
      </c>
      <c r="E47" s="39">
        <v>24560</v>
      </c>
      <c r="F47" s="40">
        <v>0</v>
      </c>
      <c r="G47" s="27"/>
      <c r="H47" s="36" t="s">
        <v>91</v>
      </c>
      <c r="I47" s="51">
        <v>0.10409073541588705</v>
      </c>
      <c r="J47" s="27"/>
      <c r="K47" s="2">
        <f t="shared" si="2"/>
        <v>6.4171743089946595E-2</v>
      </c>
      <c r="L47" s="2">
        <f t="shared" si="3"/>
        <v>-0.16883505914084709</v>
      </c>
    </row>
    <row r="48" spans="2:12" x14ac:dyDescent="0.2">
      <c r="B48" s="36" t="s">
        <v>92</v>
      </c>
      <c r="C48" s="37">
        <v>0.76604234527687298</v>
      </c>
      <c r="D48" s="38">
        <v>0.42335418754024678</v>
      </c>
      <c r="E48" s="39">
        <v>24560</v>
      </c>
      <c r="F48" s="40">
        <v>0</v>
      </c>
      <c r="G48" s="27"/>
      <c r="H48" s="36" t="s">
        <v>92</v>
      </c>
      <c r="I48" s="51">
        <v>8.0930447216649243E-2</v>
      </c>
      <c r="J48" s="27"/>
      <c r="K48" s="2">
        <f t="shared" si="2"/>
        <v>4.4724484093359919E-2</v>
      </c>
      <c r="L48" s="2">
        <f t="shared" si="3"/>
        <v>-0.14644038352462124</v>
      </c>
    </row>
    <row r="49" spans="2:12" x14ac:dyDescent="0.2">
      <c r="B49" s="36" t="s">
        <v>93</v>
      </c>
      <c r="C49" s="37">
        <v>0.4628257328990229</v>
      </c>
      <c r="D49" s="38">
        <v>0.49862631013960756</v>
      </c>
      <c r="E49" s="39">
        <v>24560</v>
      </c>
      <c r="F49" s="40">
        <v>0</v>
      </c>
      <c r="G49" s="27"/>
      <c r="H49" s="36" t="s">
        <v>93</v>
      </c>
      <c r="I49" s="51">
        <v>9.8389249470286169E-2</v>
      </c>
      <c r="J49" s="27"/>
      <c r="K49" s="2">
        <f t="shared" si="2"/>
        <v>0.10599555599065438</v>
      </c>
      <c r="L49" s="2">
        <f t="shared" si="3"/>
        <v>-9.1325057602195767E-2</v>
      </c>
    </row>
    <row r="50" spans="2:12" x14ac:dyDescent="0.2">
      <c r="B50" s="36" t="s">
        <v>94</v>
      </c>
      <c r="C50" s="37">
        <v>0.16868892508143324</v>
      </c>
      <c r="D50" s="38">
        <v>0.37448455466193409</v>
      </c>
      <c r="E50" s="39">
        <v>24560</v>
      </c>
      <c r="F50" s="40">
        <v>0</v>
      </c>
      <c r="G50" s="27"/>
      <c r="H50" s="36" t="s">
        <v>94</v>
      </c>
      <c r="I50" s="51">
        <v>8.5509274072524261E-2</v>
      </c>
      <c r="J50" s="27"/>
      <c r="K50" s="2">
        <f t="shared" si="2"/>
        <v>0.1898203962214364</v>
      </c>
      <c r="L50" s="2">
        <f t="shared" si="3"/>
        <v>-3.851819079910912E-2</v>
      </c>
    </row>
    <row r="51" spans="2:12" x14ac:dyDescent="0.2">
      <c r="B51" s="36" t="s">
        <v>95</v>
      </c>
      <c r="C51" s="37">
        <v>0.62060260586319227</v>
      </c>
      <c r="D51" s="38">
        <v>0.48524694618287895</v>
      </c>
      <c r="E51" s="39">
        <v>24560</v>
      </c>
      <c r="F51" s="40">
        <v>0</v>
      </c>
      <c r="G51" s="27"/>
      <c r="H51" s="36" t="s">
        <v>95</v>
      </c>
      <c r="I51" s="51">
        <v>8.2475478712883993E-2</v>
      </c>
      <c r="J51" s="27"/>
      <c r="K51" s="2">
        <f t="shared" si="2"/>
        <v>6.4484654566091912E-2</v>
      </c>
      <c r="L51" s="2">
        <f t="shared" si="3"/>
        <v>-0.10548133772229806</v>
      </c>
    </row>
    <row r="52" spans="2:12" x14ac:dyDescent="0.2">
      <c r="B52" s="36" t="s">
        <v>96</v>
      </c>
      <c r="C52" s="37">
        <v>0.94788273615635199</v>
      </c>
      <c r="D52" s="38">
        <v>0.22226800529675039</v>
      </c>
      <c r="E52" s="39">
        <v>24560</v>
      </c>
      <c r="F52" s="40">
        <v>0</v>
      </c>
      <c r="G52" s="27"/>
      <c r="H52" s="36" t="s">
        <v>96</v>
      </c>
      <c r="I52" s="51">
        <v>6.1337705054113942E-2</v>
      </c>
      <c r="J52" s="27"/>
      <c r="K52" s="2">
        <f t="shared" si="2"/>
        <v>1.4382426987641013E-2</v>
      </c>
      <c r="L52" s="2">
        <f t="shared" si="3"/>
        <v>-0.26158039083772194</v>
      </c>
    </row>
    <row r="53" spans="2:12" x14ac:dyDescent="0.2">
      <c r="B53" s="36" t="s">
        <v>97</v>
      </c>
      <c r="C53" s="37">
        <v>0.39181596091205212</v>
      </c>
      <c r="D53" s="38">
        <v>0.48816587006493573</v>
      </c>
      <c r="E53" s="39">
        <v>24560</v>
      </c>
      <c r="F53" s="40">
        <v>0</v>
      </c>
      <c r="G53" s="27"/>
      <c r="H53" s="36" t="s">
        <v>97</v>
      </c>
      <c r="I53" s="51">
        <v>5.1736821758296483E-2</v>
      </c>
      <c r="J53" s="27"/>
      <c r="K53" s="2">
        <f t="shared" si="2"/>
        <v>6.445659386705678E-2</v>
      </c>
      <c r="L53" s="2">
        <f t="shared" si="3"/>
        <v>-4.1525460452747374E-2</v>
      </c>
    </row>
    <row r="54" spans="2:12" x14ac:dyDescent="0.2">
      <c r="B54" s="36" t="s">
        <v>98</v>
      </c>
      <c r="C54" s="37">
        <v>0.8240228013029316</v>
      </c>
      <c r="D54" s="38">
        <v>0.38080851981092179</v>
      </c>
      <c r="E54" s="39">
        <v>24560</v>
      </c>
      <c r="F54" s="40">
        <v>0</v>
      </c>
      <c r="G54" s="27"/>
      <c r="H54" s="36" t="s">
        <v>98</v>
      </c>
      <c r="I54" s="51">
        <v>7.4597563983997001E-2</v>
      </c>
      <c r="J54" s="27"/>
      <c r="K54" s="2">
        <f t="shared" si="2"/>
        <v>3.4472627729146228E-2</v>
      </c>
      <c r="L54" s="2">
        <f t="shared" si="3"/>
        <v>-0.16141995372106926</v>
      </c>
    </row>
    <row r="55" spans="2:12" x14ac:dyDescent="0.2">
      <c r="B55" s="36" t="s">
        <v>99</v>
      </c>
      <c r="C55" s="37">
        <v>1.8322475570032573E-3</v>
      </c>
      <c r="D55" s="38">
        <v>4.2766399137030731E-2</v>
      </c>
      <c r="E55" s="39">
        <v>24560</v>
      </c>
      <c r="F55" s="40">
        <v>0</v>
      </c>
      <c r="G55" s="27"/>
      <c r="H55" s="36" t="s">
        <v>99</v>
      </c>
      <c r="I55" s="51">
        <v>1.594845149182788E-3</v>
      </c>
      <c r="J55" s="27"/>
      <c r="K55" s="2">
        <f t="shared" si="2"/>
        <v>3.7223685654562834E-2</v>
      </c>
      <c r="L55" s="2">
        <f t="shared" si="3"/>
        <v>-6.832820128310535E-5</v>
      </c>
    </row>
    <row r="56" spans="2:12" x14ac:dyDescent="0.2">
      <c r="B56" s="36" t="s">
        <v>100</v>
      </c>
      <c r="C56" s="37">
        <v>0.18375407166123778</v>
      </c>
      <c r="D56" s="38">
        <v>0.38729138911413924</v>
      </c>
      <c r="E56" s="39">
        <v>24560</v>
      </c>
      <c r="F56" s="40">
        <v>0</v>
      </c>
      <c r="G56" s="27"/>
      <c r="H56" s="36" t="s">
        <v>100</v>
      </c>
      <c r="I56" s="51">
        <v>8.5527806012316146E-2</v>
      </c>
      <c r="J56" s="27"/>
      <c r="K56" s="2">
        <f t="shared" si="2"/>
        <v>0.18025632735337227</v>
      </c>
      <c r="L56" s="2">
        <f t="shared" si="3"/>
        <v>-4.05794784928303E-2</v>
      </c>
    </row>
    <row r="57" spans="2:12" x14ac:dyDescent="0.2">
      <c r="B57" s="36" t="s">
        <v>101</v>
      </c>
      <c r="C57" s="37">
        <v>7.0846905537459287E-3</v>
      </c>
      <c r="D57" s="38">
        <v>8.3873620084522399E-2</v>
      </c>
      <c r="E57" s="39">
        <v>24560</v>
      </c>
      <c r="F57" s="40">
        <v>0</v>
      </c>
      <c r="G57" s="27"/>
      <c r="H57" s="36" t="s">
        <v>101</v>
      </c>
      <c r="I57" s="51">
        <v>-2.7962562354557122E-3</v>
      </c>
      <c r="J57" s="27"/>
      <c r="K57" s="2">
        <f t="shared" si="2"/>
        <v>-3.3102727919941982E-2</v>
      </c>
      <c r="L57" s="2">
        <f t="shared" si="3"/>
        <v>2.361959590777456E-4</v>
      </c>
    </row>
    <row r="58" spans="2:12" x14ac:dyDescent="0.2">
      <c r="B58" s="36" t="s">
        <v>102</v>
      </c>
      <c r="C58" s="37">
        <v>0.66991042345276863</v>
      </c>
      <c r="D58" s="38">
        <v>0.47025466722984671</v>
      </c>
      <c r="E58" s="39">
        <v>24560</v>
      </c>
      <c r="F58" s="40">
        <v>0</v>
      </c>
      <c r="G58" s="27"/>
      <c r="H58" s="36" t="s">
        <v>102</v>
      </c>
      <c r="I58" s="51">
        <v>9.0139372329360964E-2</v>
      </c>
      <c r="J58" s="27"/>
      <c r="K58" s="2">
        <f t="shared" si="2"/>
        <v>6.3272242288855515E-2</v>
      </c>
      <c r="L58" s="2">
        <f t="shared" si="3"/>
        <v>-0.12840979429857399</v>
      </c>
    </row>
    <row r="59" spans="2:12" ht="24" x14ac:dyDescent="0.2">
      <c r="B59" s="36" t="s">
        <v>103</v>
      </c>
      <c r="C59" s="37">
        <v>1.5798045602605865E-2</v>
      </c>
      <c r="D59" s="38">
        <v>0.124696032272245</v>
      </c>
      <c r="E59" s="39">
        <v>24560</v>
      </c>
      <c r="F59" s="40">
        <v>0</v>
      </c>
      <c r="G59" s="27"/>
      <c r="H59" s="36" t="s">
        <v>103</v>
      </c>
      <c r="I59" s="51">
        <v>-3.5406550163599351E-2</v>
      </c>
      <c r="J59" s="27"/>
      <c r="K59" s="2">
        <f t="shared" ref="K59:K83" si="4">((1-C59)/D59)*I59</f>
        <v>-0.27945713455744164</v>
      </c>
      <c r="L59" s="2">
        <f t="shared" si="1"/>
        <v>4.4857425206142384E-3</v>
      </c>
    </row>
    <row r="60" spans="2:12" ht="24" x14ac:dyDescent="0.2">
      <c r="B60" s="36" t="s">
        <v>104</v>
      </c>
      <c r="C60" s="37">
        <v>7.7809446254071657E-2</v>
      </c>
      <c r="D60" s="38">
        <v>0.26787694576567084</v>
      </c>
      <c r="E60" s="39">
        <v>24560</v>
      </c>
      <c r="F60" s="40">
        <v>0</v>
      </c>
      <c r="G60" s="27"/>
      <c r="H60" s="36" t="s">
        <v>104</v>
      </c>
      <c r="I60" s="51">
        <v>-4.2072316649167135E-2</v>
      </c>
      <c r="J60" s="27"/>
      <c r="K60" s="2">
        <f t="shared" si="4"/>
        <v>-0.144837745843232</v>
      </c>
      <c r="L60" s="2">
        <f t="shared" si="1"/>
        <v>1.2220624853477698E-2</v>
      </c>
    </row>
    <row r="61" spans="2:12" ht="24" x14ac:dyDescent="0.2">
      <c r="B61" s="36" t="s">
        <v>105</v>
      </c>
      <c r="C61" s="37">
        <v>1.5879478827361564E-3</v>
      </c>
      <c r="D61" s="38">
        <v>3.9818222713660478E-2</v>
      </c>
      <c r="E61" s="39">
        <v>24560</v>
      </c>
      <c r="F61" s="40">
        <v>0</v>
      </c>
      <c r="G61" s="27"/>
      <c r="H61" s="36" t="s">
        <v>105</v>
      </c>
      <c r="I61" s="51">
        <v>-1.4489476845491553E-2</v>
      </c>
      <c r="J61" s="27"/>
      <c r="K61" s="2">
        <f t="shared" si="4"/>
        <v>-0.3633127579662106</v>
      </c>
      <c r="L61" s="2">
        <f t="shared" si="1"/>
        <v>5.7783930348200387E-4</v>
      </c>
    </row>
    <row r="62" spans="2:12" ht="24" x14ac:dyDescent="0.2">
      <c r="B62" s="36" t="s">
        <v>106</v>
      </c>
      <c r="C62" s="37">
        <v>1.2622149837133551E-3</v>
      </c>
      <c r="D62" s="38">
        <v>3.5505959040523186E-2</v>
      </c>
      <c r="E62" s="39">
        <v>24560</v>
      </c>
      <c r="F62" s="40">
        <v>0</v>
      </c>
      <c r="G62" s="27"/>
      <c r="H62" s="36" t="s">
        <v>106</v>
      </c>
      <c r="I62" s="51">
        <v>-2.7470109176283091E-3</v>
      </c>
      <c r="J62" s="27"/>
      <c r="K62" s="2">
        <f t="shared" si="4"/>
        <v>-7.7269947733461589E-2</v>
      </c>
      <c r="L62" s="2">
        <f t="shared" si="1"/>
        <v>9.7654546852187594E-5</v>
      </c>
    </row>
    <row r="63" spans="2:12" ht="24" x14ac:dyDescent="0.2">
      <c r="B63" s="36" t="s">
        <v>107</v>
      </c>
      <c r="C63" s="37">
        <v>1.3029315960912053E-3</v>
      </c>
      <c r="D63" s="38">
        <v>3.6073355116254487E-2</v>
      </c>
      <c r="E63" s="39">
        <v>24560</v>
      </c>
      <c r="F63" s="40">
        <v>0</v>
      </c>
      <c r="G63" s="27"/>
      <c r="H63" s="36" t="s">
        <v>107</v>
      </c>
      <c r="I63" s="51">
        <v>3.7881593947190881E-4</v>
      </c>
      <c r="J63" s="27"/>
      <c r="K63" s="2">
        <f t="shared" si="4"/>
        <v>1.0487584728285992E-2</v>
      </c>
      <c r="L63" s="2">
        <f t="shared" si="1"/>
        <v>-1.3682432783151978E-5</v>
      </c>
    </row>
    <row r="64" spans="2:12" ht="24" x14ac:dyDescent="0.2">
      <c r="B64" s="36" t="s">
        <v>108</v>
      </c>
      <c r="C64" s="37">
        <v>0.60187296416938108</v>
      </c>
      <c r="D64" s="38">
        <v>0.48952186484426219</v>
      </c>
      <c r="E64" s="39">
        <v>24560</v>
      </c>
      <c r="F64" s="40">
        <v>0</v>
      </c>
      <c r="G64" s="27"/>
      <c r="H64" s="36" t="s">
        <v>108</v>
      </c>
      <c r="I64" s="51">
        <v>0.10087637950864126</v>
      </c>
      <c r="J64" s="27"/>
      <c r="K64" s="2">
        <f t="shared" si="4"/>
        <v>8.2042533425707262E-2</v>
      </c>
      <c r="L64" s="2">
        <f t="shared" si="1"/>
        <v>-0.12402871027805323</v>
      </c>
    </row>
    <row r="65" spans="2:12" ht="24" x14ac:dyDescent="0.2">
      <c r="B65" s="36" t="s">
        <v>109</v>
      </c>
      <c r="C65" s="37">
        <v>5.5048859934853409E-2</v>
      </c>
      <c r="D65" s="38">
        <v>0.22808025135327684</v>
      </c>
      <c r="E65" s="39">
        <v>24560</v>
      </c>
      <c r="F65" s="40">
        <v>0</v>
      </c>
      <c r="G65" s="27"/>
      <c r="H65" s="36" t="s">
        <v>109</v>
      </c>
      <c r="I65" s="51">
        <v>-8.1007373818864411E-3</v>
      </c>
      <c r="J65" s="27"/>
      <c r="K65" s="2">
        <f t="shared" si="4"/>
        <v>-3.3561875607219099E-2</v>
      </c>
      <c r="L65" s="2">
        <f t="shared" si="1"/>
        <v>1.9551730360634358E-3</v>
      </c>
    </row>
    <row r="66" spans="2:12" ht="24" x14ac:dyDescent="0.2">
      <c r="B66" s="36" t="s">
        <v>110</v>
      </c>
      <c r="C66" s="37">
        <v>0.23982084690553745</v>
      </c>
      <c r="D66" s="38">
        <v>0.42698270633943231</v>
      </c>
      <c r="E66" s="39">
        <v>24560</v>
      </c>
      <c r="F66" s="40">
        <v>0</v>
      </c>
      <c r="G66" s="27"/>
      <c r="H66" s="36" t="s">
        <v>110</v>
      </c>
      <c r="I66" s="51">
        <v>-7.1972350684182548E-2</v>
      </c>
      <c r="J66" s="27"/>
      <c r="K66" s="2">
        <f t="shared" si="4"/>
        <v>-0.12813605744918868</v>
      </c>
      <c r="L66" s="2">
        <f t="shared" si="1"/>
        <v>4.0424283790879555E-2</v>
      </c>
    </row>
    <row r="67" spans="2:12" ht="24" x14ac:dyDescent="0.2">
      <c r="B67" s="36" t="s">
        <v>111</v>
      </c>
      <c r="C67" s="37">
        <v>3.1758957654723129E-3</v>
      </c>
      <c r="D67" s="38">
        <v>5.6266671821284385E-2</v>
      </c>
      <c r="E67" s="39">
        <v>24560</v>
      </c>
      <c r="F67" s="40">
        <v>0</v>
      </c>
      <c r="G67" s="27"/>
      <c r="H67" s="36" t="s">
        <v>111</v>
      </c>
      <c r="I67" s="51">
        <v>-7.3858167720343834E-3</v>
      </c>
      <c r="J67" s="27"/>
      <c r="K67" s="2">
        <f t="shared" si="4"/>
        <v>-0.13084762168283276</v>
      </c>
      <c r="L67" s="2">
        <f t="shared" si="1"/>
        <v>4.1688238261828914E-4</v>
      </c>
    </row>
    <row r="68" spans="2:12" ht="24" x14ac:dyDescent="0.2">
      <c r="B68" s="36" t="s">
        <v>112</v>
      </c>
      <c r="C68" s="37">
        <v>5.2931596091205211E-4</v>
      </c>
      <c r="D68" s="38">
        <v>2.3001246204231694E-2</v>
      </c>
      <c r="E68" s="39">
        <v>24560</v>
      </c>
      <c r="F68" s="40">
        <v>0</v>
      </c>
      <c r="G68" s="27"/>
      <c r="H68" s="36" t="s">
        <v>112</v>
      </c>
      <c r="I68" s="51">
        <v>-2.3626314455068077E-3</v>
      </c>
      <c r="J68" s="27"/>
      <c r="K68" s="2">
        <f t="shared" si="4"/>
        <v>-0.10266317076935201</v>
      </c>
      <c r="L68" s="2">
        <f t="shared" si="1"/>
        <v>5.4370033812750075E-5</v>
      </c>
    </row>
    <row r="69" spans="2:12" ht="24" x14ac:dyDescent="0.2">
      <c r="B69" s="36" t="s">
        <v>113</v>
      </c>
      <c r="C69" s="37">
        <v>4.2345276872964169E-3</v>
      </c>
      <c r="D69" s="38">
        <v>6.4936647242340953E-2</v>
      </c>
      <c r="E69" s="39">
        <v>24560</v>
      </c>
      <c r="F69" s="40">
        <v>0</v>
      </c>
      <c r="G69" s="27"/>
      <c r="H69" s="36" t="s">
        <v>113</v>
      </c>
      <c r="I69" s="51">
        <v>-2.4136694740965685E-2</v>
      </c>
      <c r="J69" s="27"/>
      <c r="K69" s="2">
        <f t="shared" si="4"/>
        <v>-0.37012208451584366</v>
      </c>
      <c r="L69" s="2">
        <f t="shared" si="1"/>
        <v>1.573957179818766E-3</v>
      </c>
    </row>
    <row r="70" spans="2:12" ht="24" x14ac:dyDescent="0.2">
      <c r="B70" s="36" t="s">
        <v>114</v>
      </c>
      <c r="C70" s="37">
        <v>8.1433224755700316E-5</v>
      </c>
      <c r="D70" s="38">
        <v>9.0238522226174199E-3</v>
      </c>
      <c r="E70" s="39">
        <v>24560</v>
      </c>
      <c r="F70" s="40">
        <v>0</v>
      </c>
      <c r="G70" s="27"/>
      <c r="H70" s="36" t="s">
        <v>114</v>
      </c>
      <c r="I70" s="51">
        <v>-1.9939755704574433E-3</v>
      </c>
      <c r="J70" s="27"/>
      <c r="K70" s="2">
        <f t="shared" si="4"/>
        <v>-0.22094922937671291</v>
      </c>
      <c r="L70" s="2">
        <f t="shared" si="1"/>
        <v>1.7994073570870012E-5</v>
      </c>
    </row>
    <row r="71" spans="2:12" ht="24" x14ac:dyDescent="0.2">
      <c r="B71" s="36" t="s">
        <v>115</v>
      </c>
      <c r="C71" s="37">
        <v>2.4429967426710093E-4</v>
      </c>
      <c r="D71" s="38">
        <v>1.562849759145923E-2</v>
      </c>
      <c r="E71" s="39">
        <v>24560</v>
      </c>
      <c r="F71" s="40">
        <v>0</v>
      </c>
      <c r="G71" s="27"/>
      <c r="H71" s="36" t="s">
        <v>115</v>
      </c>
      <c r="I71" s="51">
        <v>-7.1926767663957232E-3</v>
      </c>
      <c r="J71" s="27"/>
      <c r="K71" s="2">
        <f t="shared" si="4"/>
        <v>-0.4601158592323249</v>
      </c>
      <c r="L71" s="2">
        <f t="shared" si="1"/>
        <v>1.1243362203282354E-4</v>
      </c>
    </row>
    <row r="72" spans="2:12" ht="24" x14ac:dyDescent="0.2">
      <c r="B72" s="36" t="s">
        <v>116</v>
      </c>
      <c r="C72" s="37">
        <v>1.2214983713355047E-4</v>
      </c>
      <c r="D72" s="38">
        <v>1.1051691710927713E-2</v>
      </c>
      <c r="E72" s="39">
        <v>24560</v>
      </c>
      <c r="F72" s="40">
        <v>0</v>
      </c>
      <c r="G72" s="27"/>
      <c r="H72" s="36" t="s">
        <v>116</v>
      </c>
      <c r="I72" s="51">
        <v>-3.4939889943902359E-3</v>
      </c>
      <c r="J72" s="27"/>
      <c r="K72" s="2">
        <f t="shared" si="4"/>
        <v>-0.31611108014796085</v>
      </c>
      <c r="L72" s="2">
        <f t="shared" ref="L72:L117" si="5">((0-C72)/D72)*I72</f>
        <v>3.8617634093899187E-5</v>
      </c>
    </row>
    <row r="73" spans="2:12" ht="24" x14ac:dyDescent="0.2">
      <c r="B73" s="36" t="s">
        <v>117</v>
      </c>
      <c r="C73" s="37">
        <v>5.2931596091205211E-4</v>
      </c>
      <c r="D73" s="38">
        <v>2.3001246204231468E-2</v>
      </c>
      <c r="E73" s="39">
        <v>24560</v>
      </c>
      <c r="F73" s="40">
        <v>0</v>
      </c>
      <c r="G73" s="27"/>
      <c r="H73" s="36" t="s">
        <v>117</v>
      </c>
      <c r="I73" s="51">
        <v>-4.0491841915819152E-3</v>
      </c>
      <c r="J73" s="27"/>
      <c r="K73" s="2">
        <f t="shared" si="4"/>
        <v>-0.17594876633319617</v>
      </c>
      <c r="L73" s="2">
        <f t="shared" si="5"/>
        <v>9.3181812943803733E-5</v>
      </c>
    </row>
    <row r="74" spans="2:12" ht="24" x14ac:dyDescent="0.2">
      <c r="B74" s="36" t="s">
        <v>118</v>
      </c>
      <c r="C74" s="37">
        <v>0.4105456026058632</v>
      </c>
      <c r="D74" s="38">
        <v>0.49194284680559308</v>
      </c>
      <c r="E74" s="39">
        <v>24560</v>
      </c>
      <c r="F74" s="40">
        <v>0</v>
      </c>
      <c r="G74" s="27"/>
      <c r="H74" s="36" t="s">
        <v>118</v>
      </c>
      <c r="I74" s="51">
        <v>-3.6655796288711726E-2</v>
      </c>
      <c r="J74" s="27"/>
      <c r="K74" s="2">
        <f t="shared" si="4"/>
        <v>-4.3921606854674874E-2</v>
      </c>
      <c r="L74" s="2">
        <f t="shared" si="5"/>
        <v>3.0590699862933394E-2</v>
      </c>
    </row>
    <row r="75" spans="2:12" ht="24" x14ac:dyDescent="0.2">
      <c r="B75" s="36" t="s">
        <v>119</v>
      </c>
      <c r="C75" s="37">
        <v>0.13395765472312707</v>
      </c>
      <c r="D75" s="38">
        <v>0.3406137479799623</v>
      </c>
      <c r="E75" s="39">
        <v>24560</v>
      </c>
      <c r="F75" s="40">
        <v>0</v>
      </c>
      <c r="G75" s="27"/>
      <c r="H75" s="36" t="s">
        <v>119</v>
      </c>
      <c r="I75" s="51">
        <v>4.9586289686557082E-3</v>
      </c>
      <c r="J75" s="27"/>
      <c r="K75" s="2">
        <f t="shared" si="4"/>
        <v>1.2607778420103766E-2</v>
      </c>
      <c r="L75" s="2">
        <f t="shared" si="5"/>
        <v>-1.9501453221505126E-3</v>
      </c>
    </row>
    <row r="76" spans="2:12" ht="24" x14ac:dyDescent="0.2">
      <c r="B76" s="36" t="s">
        <v>120</v>
      </c>
      <c r="C76" s="37">
        <v>0.40411237785016285</v>
      </c>
      <c r="D76" s="38">
        <v>0.49072942555392568</v>
      </c>
      <c r="E76" s="39">
        <v>24560</v>
      </c>
      <c r="F76" s="40">
        <v>0</v>
      </c>
      <c r="G76" s="27"/>
      <c r="H76" s="36" t="s">
        <v>120</v>
      </c>
      <c r="I76" s="51">
        <v>2.4674263180055649E-2</v>
      </c>
      <c r="J76" s="27"/>
      <c r="K76" s="2">
        <f t="shared" si="4"/>
        <v>2.9961700377078643E-2</v>
      </c>
      <c r="L76" s="2">
        <f t="shared" si="5"/>
        <v>-2.0319089596344757E-2</v>
      </c>
    </row>
    <row r="77" spans="2:12" ht="24" x14ac:dyDescent="0.2">
      <c r="B77" s="36" t="s">
        <v>121</v>
      </c>
      <c r="C77" s="37">
        <v>1.7630293159609123E-2</v>
      </c>
      <c r="D77" s="38">
        <v>0.13160612121557982</v>
      </c>
      <c r="E77" s="39">
        <v>24560</v>
      </c>
      <c r="F77" s="40">
        <v>0</v>
      </c>
      <c r="G77" s="27"/>
      <c r="H77" s="36" t="s">
        <v>121</v>
      </c>
      <c r="I77" s="51">
        <v>1.3757524123227297E-2</v>
      </c>
      <c r="J77" s="27"/>
      <c r="K77" s="2">
        <f t="shared" si="4"/>
        <v>0.10269260133915772</v>
      </c>
      <c r="L77" s="2">
        <f t="shared" si="5"/>
        <v>-1.842993176932702E-3</v>
      </c>
    </row>
    <row r="78" spans="2:12" ht="24" x14ac:dyDescent="0.2">
      <c r="B78" s="36" t="s">
        <v>122</v>
      </c>
      <c r="C78" s="37">
        <v>2.4633550488599346E-2</v>
      </c>
      <c r="D78" s="38">
        <v>0.15500876428823401</v>
      </c>
      <c r="E78" s="39">
        <v>24560</v>
      </c>
      <c r="F78" s="40">
        <v>0</v>
      </c>
      <c r="G78" s="27"/>
      <c r="H78" s="36" t="s">
        <v>122</v>
      </c>
      <c r="I78" s="51">
        <v>2.8055915069870617E-2</v>
      </c>
      <c r="J78" s="27"/>
      <c r="K78" s="2">
        <f t="shared" si="4"/>
        <v>0.17653710353183066</v>
      </c>
      <c r="L78" s="2">
        <f t="shared" si="5"/>
        <v>-4.4585659627116485E-3</v>
      </c>
    </row>
    <row r="79" spans="2:12" ht="24" x14ac:dyDescent="0.2">
      <c r="B79" s="36" t="s">
        <v>123</v>
      </c>
      <c r="C79" s="37">
        <v>3.2573289902280132E-3</v>
      </c>
      <c r="D79" s="38">
        <v>5.6981145994538934E-2</v>
      </c>
      <c r="E79" s="39">
        <v>24560</v>
      </c>
      <c r="F79" s="40">
        <v>0</v>
      </c>
      <c r="G79" s="27"/>
      <c r="H79" s="36" t="s">
        <v>123</v>
      </c>
      <c r="I79" s="51">
        <v>-3.3463846157431301E-3</v>
      </c>
      <c r="J79" s="27"/>
      <c r="K79" s="2">
        <f t="shared" si="4"/>
        <v>-5.8536631405087733E-2</v>
      </c>
      <c r="L79" s="2">
        <f t="shared" si="5"/>
        <v>1.912961810623782E-4</v>
      </c>
    </row>
    <row r="80" spans="2:12" ht="24" x14ac:dyDescent="0.2">
      <c r="B80" s="36" t="s">
        <v>124</v>
      </c>
      <c r="C80" s="37">
        <v>2.4429967426710093E-4</v>
      </c>
      <c r="D80" s="38">
        <v>1.562849759145955E-2</v>
      </c>
      <c r="E80" s="39">
        <v>24560</v>
      </c>
      <c r="F80" s="40">
        <v>0</v>
      </c>
      <c r="G80" s="27"/>
      <c r="H80" s="36" t="s">
        <v>124</v>
      </c>
      <c r="I80" s="51">
        <v>2.4527124743366235E-3</v>
      </c>
      <c r="J80" s="27"/>
      <c r="K80" s="2">
        <f t="shared" si="4"/>
        <v>0.15690012831547351</v>
      </c>
      <c r="L80" s="2">
        <f t="shared" si="5"/>
        <v>-3.8340016693526148E-5</v>
      </c>
    </row>
    <row r="81" spans="2:12" ht="24" x14ac:dyDescent="0.2">
      <c r="B81" s="36" t="s">
        <v>125</v>
      </c>
      <c r="C81" s="37">
        <v>4.1938110749185674E-3</v>
      </c>
      <c r="D81" s="38">
        <v>6.4625018933570991E-2</v>
      </c>
      <c r="E81" s="39">
        <v>24560</v>
      </c>
      <c r="F81" s="40">
        <v>0</v>
      </c>
      <c r="G81" s="27"/>
      <c r="H81" s="36" t="s">
        <v>125</v>
      </c>
      <c r="I81" s="51">
        <v>-1.7977509785069155E-2</v>
      </c>
      <c r="J81" s="27"/>
      <c r="K81" s="2">
        <f t="shared" si="4"/>
        <v>-0.27701524581114512</v>
      </c>
      <c r="L81" s="2">
        <f t="shared" si="5"/>
        <v>1.166642283131535E-3</v>
      </c>
    </row>
    <row r="82" spans="2:12" ht="24" x14ac:dyDescent="0.2">
      <c r="B82" s="36" t="s">
        <v>126</v>
      </c>
      <c r="C82" s="37">
        <v>2.1986970684039087E-3</v>
      </c>
      <c r="D82" s="38">
        <v>4.6839642717507568E-2</v>
      </c>
      <c r="E82" s="39">
        <v>24560</v>
      </c>
      <c r="F82" s="40">
        <v>0</v>
      </c>
      <c r="G82" s="27"/>
      <c r="H82" s="36" t="s">
        <v>126</v>
      </c>
      <c r="I82" s="51">
        <v>-1.0973497317650278E-2</v>
      </c>
      <c r="J82" s="27"/>
      <c r="K82" s="2">
        <f t="shared" si="4"/>
        <v>-0.2337628830199254</v>
      </c>
      <c r="L82" s="2">
        <f t="shared" si="5"/>
        <v>5.1510632837166296E-4</v>
      </c>
    </row>
    <row r="83" spans="2:12" ht="24" x14ac:dyDescent="0.2">
      <c r="B83" s="36" t="s">
        <v>127</v>
      </c>
      <c r="C83" s="37">
        <v>8.1433224755700329E-5</v>
      </c>
      <c r="D83" s="38">
        <v>9.0238522226179646E-3</v>
      </c>
      <c r="E83" s="39">
        <v>24560</v>
      </c>
      <c r="F83" s="40">
        <v>0</v>
      </c>
      <c r="G83" s="27"/>
      <c r="H83" s="36" t="s">
        <v>127</v>
      </c>
      <c r="I83" s="51">
        <v>-1.5369950352749078E-3</v>
      </c>
      <c r="J83" s="27"/>
      <c r="K83" s="2">
        <f t="shared" si="4"/>
        <v>-0.17031195047284153</v>
      </c>
      <c r="L83" s="2">
        <f t="shared" si="5"/>
        <v>1.3870180834989946E-5</v>
      </c>
    </row>
    <row r="84" spans="2:12" ht="24" x14ac:dyDescent="0.2">
      <c r="B84" s="36" t="s">
        <v>128</v>
      </c>
      <c r="C84" s="37">
        <v>2.3330618892508145E-2</v>
      </c>
      <c r="D84" s="38">
        <v>0.15095439355437279</v>
      </c>
      <c r="E84" s="39">
        <v>24560</v>
      </c>
      <c r="F84" s="40">
        <v>0</v>
      </c>
      <c r="G84" s="27"/>
      <c r="H84" s="36" t="s">
        <v>128</v>
      </c>
      <c r="I84" s="51">
        <v>-2.3126755944644375E-2</v>
      </c>
      <c r="J84" s="27"/>
      <c r="K84" s="2">
        <f t="shared" ref="K84:K117" si="6">((1-C84)/D84)*I84</f>
        <v>-0.14962926141890709</v>
      </c>
      <c r="L84" s="2">
        <f t="shared" si="5"/>
        <v>3.5743347143466784E-3</v>
      </c>
    </row>
    <row r="85" spans="2:12" ht="24" x14ac:dyDescent="0.2">
      <c r="B85" s="36" t="s">
        <v>129</v>
      </c>
      <c r="C85" s="37">
        <v>1.1156351791530945E-2</v>
      </c>
      <c r="D85" s="38">
        <v>0.10503493135912324</v>
      </c>
      <c r="E85" s="39">
        <v>24560</v>
      </c>
      <c r="F85" s="40">
        <v>0</v>
      </c>
      <c r="G85" s="27"/>
      <c r="H85" s="36" t="s">
        <v>129</v>
      </c>
      <c r="I85" s="51">
        <v>-1.5739376297381057E-2</v>
      </c>
      <c r="J85" s="27"/>
      <c r="K85" s="2">
        <f t="shared" si="6"/>
        <v>-0.14817720235579829</v>
      </c>
      <c r="L85" s="2">
        <f t="shared" si="5"/>
        <v>1.6717678269574543E-3</v>
      </c>
    </row>
    <row r="86" spans="2:12" ht="24" x14ac:dyDescent="0.2">
      <c r="B86" s="36" t="s">
        <v>130</v>
      </c>
      <c r="C86" s="37">
        <v>4.0716612377850165E-5</v>
      </c>
      <c r="D86" s="38">
        <v>6.3809570111269583E-3</v>
      </c>
      <c r="E86" s="39">
        <v>24560</v>
      </c>
      <c r="F86" s="40">
        <v>0</v>
      </c>
      <c r="G86" s="27"/>
      <c r="H86" s="36" t="s">
        <v>130</v>
      </c>
      <c r="I86" s="51">
        <v>-1.314764720838771E-3</v>
      </c>
      <c r="J86" s="27"/>
      <c r="K86" s="2">
        <f t="shared" si="6"/>
        <v>-0.20603667847639515</v>
      </c>
      <c r="L86" s="2">
        <f t="shared" si="5"/>
        <v>8.3894571634185093E-6</v>
      </c>
    </row>
    <row r="87" spans="2:12" ht="24" x14ac:dyDescent="0.2">
      <c r="B87" s="36" t="s">
        <v>131</v>
      </c>
      <c r="C87" s="37">
        <v>2.2394136807817591E-3</v>
      </c>
      <c r="D87" s="38">
        <v>4.7270389124678826E-2</v>
      </c>
      <c r="E87" s="39">
        <v>24560</v>
      </c>
      <c r="F87" s="40">
        <v>0</v>
      </c>
      <c r="G87" s="27"/>
      <c r="H87" s="36" t="s">
        <v>131</v>
      </c>
      <c r="I87" s="51">
        <v>-1.0892650508690017E-2</v>
      </c>
      <c r="J87" s="27"/>
      <c r="K87" s="2">
        <f t="shared" si="6"/>
        <v>-0.22991681598928929</v>
      </c>
      <c r="L87" s="2">
        <f t="shared" si="5"/>
        <v>5.1603447783762143E-4</v>
      </c>
    </row>
    <row r="88" spans="2:12" ht="24" x14ac:dyDescent="0.2">
      <c r="B88" s="36" t="s">
        <v>132</v>
      </c>
      <c r="C88" s="37">
        <v>1.535016286644951E-2</v>
      </c>
      <c r="D88" s="38">
        <v>0.12294368956623478</v>
      </c>
      <c r="E88" s="39">
        <v>24560</v>
      </c>
      <c r="F88" s="40">
        <v>0</v>
      </c>
      <c r="G88" s="27"/>
      <c r="H88" s="36" t="s">
        <v>132</v>
      </c>
      <c r="I88" s="51">
        <v>-3.6633991907059418E-2</v>
      </c>
      <c r="J88" s="27"/>
      <c r="K88" s="2">
        <f t="shared" si="6"/>
        <v>-0.29339980191016302</v>
      </c>
      <c r="L88" s="2">
        <f t="shared" si="5"/>
        <v>4.5739455534934232E-3</v>
      </c>
    </row>
    <row r="89" spans="2:12" ht="24" x14ac:dyDescent="0.2">
      <c r="B89" s="36" t="s">
        <v>133</v>
      </c>
      <c r="C89" s="37">
        <v>2.5895765472312704E-2</v>
      </c>
      <c r="D89" s="38">
        <v>0.15882758553979773</v>
      </c>
      <c r="E89" s="39">
        <v>24560</v>
      </c>
      <c r="F89" s="40">
        <v>0</v>
      </c>
      <c r="G89" s="27"/>
      <c r="H89" s="36" t="s">
        <v>133</v>
      </c>
      <c r="I89" s="51">
        <v>-5.4875558610741398E-3</v>
      </c>
      <c r="J89" s="27"/>
      <c r="K89" s="2">
        <f t="shared" si="6"/>
        <v>-3.3655686342597767E-2</v>
      </c>
      <c r="L89" s="2">
        <f t="shared" si="5"/>
        <v>8.9470893303344665E-4</v>
      </c>
    </row>
    <row r="90" spans="2:12" ht="24" x14ac:dyDescent="0.2">
      <c r="B90" s="36" t="s">
        <v>134</v>
      </c>
      <c r="C90" s="37">
        <v>0.11107491856677523</v>
      </c>
      <c r="D90" s="38">
        <v>0.31423128654456517</v>
      </c>
      <c r="E90" s="39">
        <v>24560</v>
      </c>
      <c r="F90" s="40">
        <v>0</v>
      </c>
      <c r="G90" s="27"/>
      <c r="H90" s="36" t="s">
        <v>134</v>
      </c>
      <c r="I90" s="51">
        <v>-4.6250548896625363E-3</v>
      </c>
      <c r="J90" s="27"/>
      <c r="K90" s="2">
        <f t="shared" si="6"/>
        <v>-1.3083761771898943E-2</v>
      </c>
      <c r="L90" s="2">
        <f t="shared" si="5"/>
        <v>1.6348709286249684E-3</v>
      </c>
    </row>
    <row r="91" spans="2:12" ht="24" x14ac:dyDescent="0.2">
      <c r="B91" s="36" t="s">
        <v>135</v>
      </c>
      <c r="C91" s="37">
        <v>0.66616449511400644</v>
      </c>
      <c r="D91" s="38">
        <v>0.47159136535097573</v>
      </c>
      <c r="E91" s="39">
        <v>24560</v>
      </c>
      <c r="F91" s="40">
        <v>0</v>
      </c>
      <c r="G91" s="27"/>
      <c r="H91" s="36" t="s">
        <v>135</v>
      </c>
      <c r="I91" s="51">
        <v>7.3838407392746094E-2</v>
      </c>
      <c r="J91" s="27"/>
      <c r="K91" s="2">
        <f t="shared" si="6"/>
        <v>5.2269578756154109E-2</v>
      </c>
      <c r="L91" s="2">
        <f t="shared" si="5"/>
        <v>-0.10430327820824943</v>
      </c>
    </row>
    <row r="92" spans="2:12" ht="24" x14ac:dyDescent="0.2">
      <c r="B92" s="36" t="s">
        <v>136</v>
      </c>
      <c r="C92" s="37">
        <v>0.12487785016286646</v>
      </c>
      <c r="D92" s="38">
        <v>0.33058708766597911</v>
      </c>
      <c r="E92" s="39">
        <v>24560</v>
      </c>
      <c r="F92" s="40">
        <v>0</v>
      </c>
      <c r="G92" s="27"/>
      <c r="H92" s="36" t="s">
        <v>136</v>
      </c>
      <c r="I92" s="51">
        <v>-5.641558694654672E-2</v>
      </c>
      <c r="J92" s="27"/>
      <c r="K92" s="2">
        <f t="shared" si="6"/>
        <v>-0.14934197848304662</v>
      </c>
      <c r="L92" s="2">
        <f t="shared" si="5"/>
        <v>2.131074526624966E-2</v>
      </c>
    </row>
    <row r="93" spans="2:12" ht="24" x14ac:dyDescent="0.2">
      <c r="B93" s="36" t="s">
        <v>137</v>
      </c>
      <c r="C93" s="37">
        <v>2.6465798045602613E-3</v>
      </c>
      <c r="D93" s="38">
        <v>5.137784443555321E-2</v>
      </c>
      <c r="E93" s="39">
        <v>24560</v>
      </c>
      <c r="F93" s="40">
        <v>0</v>
      </c>
      <c r="G93" s="27"/>
      <c r="H93" s="36" t="s">
        <v>137</v>
      </c>
      <c r="I93" s="51">
        <v>-2.7923426809641871E-3</v>
      </c>
      <c r="J93" s="27"/>
      <c r="K93" s="2">
        <f t="shared" si="6"/>
        <v>-5.4205320480322887E-2</v>
      </c>
      <c r="L93" s="2">
        <f t="shared" si="5"/>
        <v>1.4383938890471479E-4</v>
      </c>
    </row>
    <row r="94" spans="2:12" ht="24" x14ac:dyDescent="0.2">
      <c r="B94" s="36" t="s">
        <v>138</v>
      </c>
      <c r="C94" s="37">
        <v>9.7719869706840365E-3</v>
      </c>
      <c r="D94" s="38">
        <v>9.8371181000722285E-2</v>
      </c>
      <c r="E94" s="39">
        <v>24560</v>
      </c>
      <c r="F94" s="40">
        <v>0</v>
      </c>
      <c r="G94" s="27"/>
      <c r="H94" s="36" t="s">
        <v>138</v>
      </c>
      <c r="I94" s="51">
        <v>-1.7754811611248027E-2</v>
      </c>
      <c r="J94" s="27"/>
      <c r="K94" s="2">
        <f t="shared" si="6"/>
        <v>-0.17872421215911671</v>
      </c>
      <c r="L94" s="2">
        <f t="shared" si="5"/>
        <v>1.7637257778860198E-3</v>
      </c>
    </row>
    <row r="95" spans="2:12" ht="24" x14ac:dyDescent="0.2">
      <c r="B95" s="36" t="s">
        <v>139</v>
      </c>
      <c r="C95" s="37">
        <v>6.5146579804560263E-4</v>
      </c>
      <c r="D95" s="38">
        <v>2.5516032207984225E-2</v>
      </c>
      <c r="E95" s="39">
        <v>24560</v>
      </c>
      <c r="F95" s="40">
        <v>0</v>
      </c>
      <c r="G95" s="27"/>
      <c r="H95" s="36" t="s">
        <v>139</v>
      </c>
      <c r="I95" s="51">
        <v>-2.388658364699584E-3</v>
      </c>
      <c r="J95" s="27"/>
      <c r="K95" s="2">
        <f t="shared" si="6"/>
        <v>-9.3553034265445784E-2</v>
      </c>
      <c r="L95" s="2">
        <f t="shared" si="5"/>
        <v>6.0986332637187612E-5</v>
      </c>
    </row>
    <row r="96" spans="2:12" x14ac:dyDescent="0.2">
      <c r="B96" s="36" t="s">
        <v>140</v>
      </c>
      <c r="C96" s="37">
        <v>0.47646579804560263</v>
      </c>
      <c r="D96" s="38">
        <v>0.49945600242040789</v>
      </c>
      <c r="E96" s="39">
        <v>24560</v>
      </c>
      <c r="F96" s="40">
        <v>0</v>
      </c>
      <c r="G96" s="27"/>
      <c r="H96" s="36" t="s">
        <v>140</v>
      </c>
      <c r="I96" s="51">
        <v>3.5123488053206288E-2</v>
      </c>
      <c r="J96" s="27"/>
      <c r="K96" s="2">
        <f t="shared" si="6"/>
        <v>3.6816751022469667E-2</v>
      </c>
      <c r="L96" s="2">
        <f t="shared" si="5"/>
        <v>-3.3506736698159907E-2</v>
      </c>
    </row>
    <row r="97" spans="2:12" x14ac:dyDescent="0.2">
      <c r="B97" s="36" t="s">
        <v>141</v>
      </c>
      <c r="C97" s="37">
        <v>0.37878664495114006</v>
      </c>
      <c r="D97" s="38">
        <v>0.48509473699985556</v>
      </c>
      <c r="E97" s="39">
        <v>24560</v>
      </c>
      <c r="F97" s="40">
        <v>0</v>
      </c>
      <c r="G97" s="27"/>
      <c r="H97" s="36" t="s">
        <v>141</v>
      </c>
      <c r="I97" s="51">
        <v>2.3086399246450496E-2</v>
      </c>
      <c r="J97" s="27"/>
      <c r="K97" s="2">
        <f t="shared" si="6"/>
        <v>2.9564492124946006E-2</v>
      </c>
      <c r="L97" s="2">
        <f t="shared" si="5"/>
        <v>-1.8027034819320487E-2</v>
      </c>
    </row>
    <row r="98" spans="2:12" s="129" customFormat="1" ht="24" x14ac:dyDescent="0.2">
      <c r="B98" s="138" t="s">
        <v>142</v>
      </c>
      <c r="C98" s="131">
        <v>1.7357137034319721</v>
      </c>
      <c r="D98" s="132">
        <v>1.22354521600164</v>
      </c>
      <c r="E98" s="133">
        <v>24560</v>
      </c>
      <c r="F98" s="134">
        <v>26</v>
      </c>
      <c r="G98" s="135"/>
      <c r="H98" s="138" t="s">
        <v>142</v>
      </c>
      <c r="I98" s="136">
        <v>-3.817622899712788E-2</v>
      </c>
      <c r="J98" s="135"/>
      <c r="L98" s="129" t="s">
        <v>185</v>
      </c>
    </row>
    <row r="99" spans="2:12" x14ac:dyDescent="0.2">
      <c r="B99" s="36" t="s">
        <v>144</v>
      </c>
      <c r="C99" s="41">
        <v>1.706026058631922E-2</v>
      </c>
      <c r="D99" s="42">
        <v>0.12949861353772682</v>
      </c>
      <c r="E99" s="39">
        <v>24560</v>
      </c>
      <c r="F99" s="40">
        <v>0</v>
      </c>
      <c r="G99" s="27"/>
      <c r="H99" s="36" t="s">
        <v>144</v>
      </c>
      <c r="I99" s="51">
        <v>-1.1016823639295648E-2</v>
      </c>
      <c r="J99" s="27"/>
      <c r="K99" s="2">
        <f t="shared" si="6"/>
        <v>-8.3621542048563841E-2</v>
      </c>
      <c r="L99" s="2">
        <f t="shared" si="5"/>
        <v>1.451365979799853E-3</v>
      </c>
    </row>
    <row r="100" spans="2:12" x14ac:dyDescent="0.2">
      <c r="B100" s="36" t="s">
        <v>145</v>
      </c>
      <c r="C100" s="41">
        <v>1.3436482084690554E-3</v>
      </c>
      <c r="D100" s="42">
        <v>3.6631918533970943E-2</v>
      </c>
      <c r="E100" s="39">
        <v>24560</v>
      </c>
      <c r="F100" s="40">
        <v>0</v>
      </c>
      <c r="G100" s="27"/>
      <c r="H100" s="36" t="s">
        <v>145</v>
      </c>
      <c r="I100" s="51">
        <v>-3.5743423431056657E-3</v>
      </c>
      <c r="J100" s="27"/>
      <c r="K100" s="2">
        <f t="shared" si="6"/>
        <v>-9.7443427133352342E-2</v>
      </c>
      <c r="L100" s="2">
        <f t="shared" si="5"/>
        <v>1.3110584643048995E-4</v>
      </c>
    </row>
    <row r="101" spans="2:12" x14ac:dyDescent="0.2">
      <c r="B101" s="36" t="s">
        <v>146</v>
      </c>
      <c r="C101" s="41">
        <v>8.5504885993485332E-4</v>
      </c>
      <c r="D101" s="42">
        <v>2.9229309566308679E-2</v>
      </c>
      <c r="E101" s="39">
        <v>24560</v>
      </c>
      <c r="F101" s="40">
        <v>0</v>
      </c>
      <c r="G101" s="27"/>
      <c r="H101" s="36" t="s">
        <v>146</v>
      </c>
      <c r="I101" s="51">
        <v>1.3833444058893995E-3</v>
      </c>
      <c r="J101" s="27"/>
      <c r="K101" s="2">
        <f t="shared" si="6"/>
        <v>4.7286836375546912E-2</v>
      </c>
      <c r="L101" s="2">
        <f t="shared" si="5"/>
        <v>-4.0467156929234483E-5</v>
      </c>
    </row>
    <row r="102" spans="2:12" x14ac:dyDescent="0.2">
      <c r="B102" s="36" t="s">
        <v>147</v>
      </c>
      <c r="C102" s="41">
        <v>1.0586319218241042E-3</v>
      </c>
      <c r="D102" s="42">
        <v>3.2520059660244967E-2</v>
      </c>
      <c r="E102" s="39">
        <v>24560</v>
      </c>
      <c r="F102" s="40">
        <v>0</v>
      </c>
      <c r="G102" s="27"/>
      <c r="H102" s="36" t="s">
        <v>147</v>
      </c>
      <c r="I102" s="51">
        <v>-1.2406699014498651E-3</v>
      </c>
      <c r="J102" s="27"/>
      <c r="K102" s="2">
        <f t="shared" si="6"/>
        <v>-3.81105232166234E-2</v>
      </c>
      <c r="L102" s="2">
        <f t="shared" si="5"/>
        <v>4.038777221945905E-5</v>
      </c>
    </row>
    <row r="103" spans="2:12" x14ac:dyDescent="0.2">
      <c r="B103" s="36" t="s">
        <v>148</v>
      </c>
      <c r="C103" s="41">
        <v>1.6286644951140063E-4</v>
      </c>
      <c r="D103" s="42">
        <v>1.276113453385181E-2</v>
      </c>
      <c r="E103" s="39">
        <v>24560</v>
      </c>
      <c r="F103" s="40">
        <v>0</v>
      </c>
      <c r="G103" s="27"/>
      <c r="H103" s="36" t="s">
        <v>148</v>
      </c>
      <c r="I103" s="51">
        <v>2.4310495683345086E-3</v>
      </c>
      <c r="J103" s="27"/>
      <c r="K103" s="2">
        <f t="shared" si="6"/>
        <v>0.19047316094622047</v>
      </c>
      <c r="L103" s="2">
        <f t="shared" si="5"/>
        <v>-3.1026740665616618E-5</v>
      </c>
    </row>
    <row r="104" spans="2:12" x14ac:dyDescent="0.2">
      <c r="B104" s="36" t="s">
        <v>149</v>
      </c>
      <c r="C104" s="41">
        <v>8.1433224755700316E-5</v>
      </c>
      <c r="D104" s="42">
        <v>9.023852222617432E-3</v>
      </c>
      <c r="E104" s="39">
        <v>24560</v>
      </c>
      <c r="F104" s="40">
        <v>0</v>
      </c>
      <c r="G104" s="27"/>
      <c r="H104" s="36" t="s">
        <v>149</v>
      </c>
      <c r="I104" s="51">
        <v>1.9966573806741881E-3</v>
      </c>
      <c r="J104" s="27"/>
      <c r="K104" s="2">
        <f t="shared" si="6"/>
        <v>0.221246396458147</v>
      </c>
      <c r="L104" s="2">
        <f t="shared" si="5"/>
        <v>-1.8018274815387815E-5</v>
      </c>
    </row>
    <row r="105" spans="2:12" ht="24" x14ac:dyDescent="0.2">
      <c r="B105" s="36" t="s">
        <v>150</v>
      </c>
      <c r="C105" s="41">
        <v>5.2931596091205211E-4</v>
      </c>
      <c r="D105" s="42">
        <v>2.3001246204232204E-2</v>
      </c>
      <c r="E105" s="39">
        <v>24560</v>
      </c>
      <c r="F105" s="40">
        <v>0</v>
      </c>
      <c r="G105" s="27"/>
      <c r="H105" s="36" t="s">
        <v>150</v>
      </c>
      <c r="I105" s="51">
        <v>-3.0630739545048774E-3</v>
      </c>
      <c r="J105" s="27"/>
      <c r="K105" s="2">
        <f t="shared" si="6"/>
        <v>-0.13309942397851468</v>
      </c>
      <c r="L105" s="2">
        <f t="shared" si="5"/>
        <v>7.0488960431852815E-5</v>
      </c>
    </row>
    <row r="106" spans="2:12" ht="24" x14ac:dyDescent="0.2">
      <c r="B106" s="36" t="s">
        <v>151</v>
      </c>
      <c r="C106" s="41">
        <v>8.1433224755700316E-5</v>
      </c>
      <c r="D106" s="42">
        <v>9.0238522226184503E-3</v>
      </c>
      <c r="E106" s="39">
        <v>24560</v>
      </c>
      <c r="F106" s="40">
        <v>0</v>
      </c>
      <c r="G106" s="27"/>
      <c r="H106" s="36" t="s">
        <v>151</v>
      </c>
      <c r="I106" s="51">
        <v>-1.8176125142407528E-5</v>
      </c>
      <c r="J106" s="27"/>
      <c r="K106" s="2">
        <f t="shared" si="6"/>
        <v>-2.0140672246791165E-3</v>
      </c>
      <c r="L106" s="2">
        <f t="shared" si="5"/>
        <v>1.6402534609325811E-7</v>
      </c>
    </row>
    <row r="107" spans="2:12" x14ac:dyDescent="0.2">
      <c r="B107" s="36" t="s">
        <v>152</v>
      </c>
      <c r="C107" s="41">
        <v>1.6490228013029316E-2</v>
      </c>
      <c r="D107" s="42">
        <v>0.1273536837874997</v>
      </c>
      <c r="E107" s="39">
        <v>24560</v>
      </c>
      <c r="F107" s="40">
        <v>0</v>
      </c>
      <c r="G107" s="27"/>
      <c r="H107" s="36" t="s">
        <v>152</v>
      </c>
      <c r="I107" s="51">
        <v>-1.8546440699398991E-2</v>
      </c>
      <c r="J107" s="27"/>
      <c r="K107" s="2">
        <f t="shared" si="6"/>
        <v>-0.14322793908240419</v>
      </c>
      <c r="L107" s="2">
        <f t="shared" si="5"/>
        <v>2.4014620297401657E-3</v>
      </c>
    </row>
    <row r="108" spans="2:12" x14ac:dyDescent="0.2">
      <c r="B108" s="36" t="s">
        <v>153</v>
      </c>
      <c r="C108" s="41">
        <v>6.5553745928338758E-3</v>
      </c>
      <c r="D108" s="42">
        <v>8.0701095596729638E-2</v>
      </c>
      <c r="E108" s="39">
        <v>24560</v>
      </c>
      <c r="F108" s="40">
        <v>0</v>
      </c>
      <c r="G108" s="27"/>
      <c r="H108" s="36" t="s">
        <v>153</v>
      </c>
      <c r="I108" s="51">
        <v>-8.52101516319443E-3</v>
      </c>
      <c r="J108" s="27"/>
      <c r="K108" s="2">
        <f t="shared" si="6"/>
        <v>-0.10489518951749545</v>
      </c>
      <c r="L108" s="2">
        <f t="shared" si="5"/>
        <v>6.9216465889244505E-4</v>
      </c>
    </row>
    <row r="109" spans="2:12" x14ac:dyDescent="0.2">
      <c r="B109" s="36" t="s">
        <v>154</v>
      </c>
      <c r="C109" s="41">
        <v>2.3208469055374589E-3</v>
      </c>
      <c r="D109" s="42">
        <v>4.812021255904983E-2</v>
      </c>
      <c r="E109" s="39">
        <v>24560</v>
      </c>
      <c r="F109" s="40">
        <v>0</v>
      </c>
      <c r="G109" s="27"/>
      <c r="H109" s="36" t="s">
        <v>154</v>
      </c>
      <c r="I109" s="51">
        <v>-1.3129797783397773E-3</v>
      </c>
      <c r="J109" s="27"/>
      <c r="K109" s="2">
        <f t="shared" si="6"/>
        <v>-2.7222085764411878E-2</v>
      </c>
      <c r="L109" s="2">
        <f t="shared" si="5"/>
        <v>6.3325261746377049E-5</v>
      </c>
    </row>
    <row r="110" spans="2:12" x14ac:dyDescent="0.2">
      <c r="B110" s="36" t="s">
        <v>155</v>
      </c>
      <c r="C110" s="41">
        <v>9.5684039087947856E-3</v>
      </c>
      <c r="D110" s="42">
        <v>9.735109365771745E-2</v>
      </c>
      <c r="E110" s="39">
        <v>24560</v>
      </c>
      <c r="F110" s="40">
        <v>0</v>
      </c>
      <c r="G110" s="27"/>
      <c r="H110" s="36" t="s">
        <v>155</v>
      </c>
      <c r="I110" s="51">
        <v>-1.6276595689906533E-2</v>
      </c>
      <c r="J110" s="27"/>
      <c r="K110" s="2">
        <f t="shared" si="6"/>
        <v>-0.16559500301830854</v>
      </c>
      <c r="L110" s="2">
        <f t="shared" si="5"/>
        <v>1.5997872850689618E-3</v>
      </c>
    </row>
    <row r="111" spans="2:12" x14ac:dyDescent="0.2">
      <c r="B111" s="36" t="s">
        <v>156</v>
      </c>
      <c r="C111" s="41">
        <v>1.1400651465798045E-3</v>
      </c>
      <c r="D111" s="42">
        <v>3.3746285226653551E-2</v>
      </c>
      <c r="E111" s="39">
        <v>24560</v>
      </c>
      <c r="F111" s="40">
        <v>0</v>
      </c>
      <c r="G111" s="27"/>
      <c r="H111" s="36" t="s">
        <v>156</v>
      </c>
      <c r="I111" s="51">
        <v>-2.1838981617742911E-3</v>
      </c>
      <c r="J111" s="27"/>
      <c r="K111" s="2">
        <f t="shared" si="6"/>
        <v>-6.4641437152123893E-2</v>
      </c>
      <c r="L111" s="2">
        <f t="shared" si="5"/>
        <v>7.377956303030608E-5</v>
      </c>
    </row>
    <row r="112" spans="2:12" x14ac:dyDescent="0.2">
      <c r="B112" s="36" t="s">
        <v>157</v>
      </c>
      <c r="C112" s="41">
        <v>1.221498371335505E-3</v>
      </c>
      <c r="D112" s="42">
        <v>3.4929299872902921E-2</v>
      </c>
      <c r="E112" s="39">
        <v>24560</v>
      </c>
      <c r="F112" s="40">
        <v>0</v>
      </c>
      <c r="G112" s="27"/>
      <c r="H112" s="36" t="s">
        <v>157</v>
      </c>
      <c r="I112" s="51">
        <v>-9.732256335312769E-4</v>
      </c>
      <c r="J112" s="27"/>
      <c r="K112" s="2">
        <f t="shared" si="6"/>
        <v>-2.7828695208375845E-2</v>
      </c>
      <c r="L112" s="2">
        <f t="shared" si="5"/>
        <v>3.4034278689411961E-5</v>
      </c>
    </row>
    <row r="113" spans="2:12" x14ac:dyDescent="0.2">
      <c r="B113" s="36" t="s">
        <v>158</v>
      </c>
      <c r="C113" s="41">
        <v>0.13139250814332248</v>
      </c>
      <c r="D113" s="42">
        <v>0.3378360017270659</v>
      </c>
      <c r="E113" s="39">
        <v>24560</v>
      </c>
      <c r="F113" s="40">
        <v>0</v>
      </c>
      <c r="G113" s="27"/>
      <c r="H113" s="36" t="s">
        <v>158</v>
      </c>
      <c r="I113" s="51">
        <v>-2.2517659444691009E-2</v>
      </c>
      <c r="J113" s="27"/>
      <c r="K113" s="2">
        <f t="shared" si="6"/>
        <v>-5.7894977423209606E-2</v>
      </c>
      <c r="L113" s="2">
        <f t="shared" si="5"/>
        <v>8.757656782669921E-3</v>
      </c>
    </row>
    <row r="114" spans="2:12" ht="24" x14ac:dyDescent="0.2">
      <c r="B114" s="36" t="s">
        <v>159</v>
      </c>
      <c r="C114" s="41">
        <v>6.7589576547231273E-2</v>
      </c>
      <c r="D114" s="42">
        <v>0.25104539789587504</v>
      </c>
      <c r="E114" s="39">
        <v>24560</v>
      </c>
      <c r="F114" s="40">
        <v>0</v>
      </c>
      <c r="G114" s="27"/>
      <c r="H114" s="36" t="s">
        <v>159</v>
      </c>
      <c r="I114" s="51">
        <v>-6.0886768079540876E-3</v>
      </c>
      <c r="J114" s="27"/>
      <c r="K114" s="2">
        <f t="shared" si="6"/>
        <v>-2.2614020286188266E-2</v>
      </c>
      <c r="L114" s="2">
        <f t="shared" si="5"/>
        <v>1.6392695927979267E-3</v>
      </c>
    </row>
    <row r="115" spans="2:12" x14ac:dyDescent="0.2">
      <c r="B115" s="36" t="s">
        <v>160</v>
      </c>
      <c r="C115" s="41">
        <v>1.2214983713355049E-2</v>
      </c>
      <c r="D115" s="42">
        <v>0.10984657110644182</v>
      </c>
      <c r="E115" s="39">
        <v>24560</v>
      </c>
      <c r="F115" s="40">
        <v>0</v>
      </c>
      <c r="G115" s="27"/>
      <c r="H115" s="36" t="s">
        <v>160</v>
      </c>
      <c r="I115" s="51">
        <v>5.4505474592160107E-3</v>
      </c>
      <c r="J115" s="27"/>
      <c r="K115" s="2">
        <f t="shared" si="6"/>
        <v>4.9013538215550927E-2</v>
      </c>
      <c r="L115" s="2">
        <f t="shared" si="5"/>
        <v>-6.0610311066221266E-4</v>
      </c>
    </row>
    <row r="116" spans="2:12" s="129" customFormat="1" x14ac:dyDescent="0.2">
      <c r="B116" s="130" t="s">
        <v>161</v>
      </c>
      <c r="C116" s="137">
        <v>0.23130717341230653</v>
      </c>
      <c r="D116" s="132">
        <v>2.3255728230902672</v>
      </c>
      <c r="E116" s="133">
        <v>24560</v>
      </c>
      <c r="F116" s="134">
        <v>248</v>
      </c>
      <c r="G116" s="135"/>
      <c r="H116" s="130" t="s">
        <v>161</v>
      </c>
      <c r="I116" s="136">
        <v>5.7474407679912187E-3</v>
      </c>
      <c r="J116" s="135"/>
      <c r="L116" s="129" t="s">
        <v>186</v>
      </c>
    </row>
    <row r="117" spans="2:12" ht="15.75" thickBot="1" x14ac:dyDescent="0.25">
      <c r="B117" s="43" t="s">
        <v>143</v>
      </c>
      <c r="C117" s="44">
        <v>82.283825944170772</v>
      </c>
      <c r="D117" s="45">
        <v>64.991643017362364</v>
      </c>
      <c r="E117" s="46">
        <v>24560</v>
      </c>
      <c r="F117" s="47">
        <v>200</v>
      </c>
      <c r="G117" s="27"/>
      <c r="H117" s="43" t="s">
        <v>143</v>
      </c>
      <c r="I117" s="52">
        <v>7.6550118141297155E-2</v>
      </c>
      <c r="J117" s="27"/>
      <c r="K117" s="2">
        <f t="shared" si="6"/>
        <v>-9.5739793458377992E-2</v>
      </c>
      <c r="L117" s="2">
        <f t="shared" si="5"/>
        <v>-9.6917639018011675E-2</v>
      </c>
    </row>
    <row r="118" spans="2:12" s="149" customFormat="1" ht="40.5" customHeight="1" thickTop="1" x14ac:dyDescent="0.25">
      <c r="B118" s="158" t="s">
        <v>48</v>
      </c>
      <c r="C118" s="158"/>
      <c r="D118" s="158"/>
      <c r="E118" s="158"/>
      <c r="F118" s="158"/>
      <c r="G118" s="148"/>
      <c r="H118" s="158" t="s">
        <v>7</v>
      </c>
      <c r="I118" s="158"/>
      <c r="J118" s="148"/>
    </row>
    <row r="123" spans="2:12" x14ac:dyDescent="0.25">
      <c r="C123" s="121"/>
    </row>
    <row r="124" spans="2:12" x14ac:dyDescent="0.25">
      <c r="C124" s="121"/>
    </row>
  </sheetData>
  <mergeCells count="7">
    <mergeCell ref="K5:L5"/>
    <mergeCell ref="B5:F5"/>
    <mergeCell ref="B6"/>
    <mergeCell ref="B118:F118"/>
    <mergeCell ref="H4:I4"/>
    <mergeCell ref="H5:H6"/>
    <mergeCell ref="H118:I118"/>
  </mergeCells>
  <pageMargins left="0.25" right="0.2" top="0.25" bottom="0.25" header="0.55000000000000004" footer="0.05"/>
  <pageSetup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23"/>
  <sheetViews>
    <sheetView workbookViewId="0">
      <selection activeCell="H121" sqref="H121"/>
    </sheetView>
  </sheetViews>
  <sheetFormatPr defaultColWidth="9.140625" defaultRowHeight="15" x14ac:dyDescent="0.25"/>
  <cols>
    <col min="1" max="1" width="5.42578125" style="2" customWidth="1"/>
    <col min="2" max="2" width="35" style="2" bestFit="1" customWidth="1"/>
    <col min="3" max="3" width="8.42578125" style="2" customWidth="1"/>
    <col min="4" max="4" width="8.140625" style="2" customWidth="1"/>
    <col min="5" max="5" width="7.5703125" style="2" bestFit="1" customWidth="1"/>
    <col min="6" max="6" width="6.140625" style="2" customWidth="1"/>
    <col min="7" max="7" width="4" style="2" customWidth="1"/>
    <col min="8" max="8" width="37.5703125" style="2" customWidth="1"/>
    <col min="9" max="9" width="6.85546875" style="2" customWidth="1"/>
    <col min="10" max="10" width="3.5703125" style="2" customWidth="1"/>
    <col min="11" max="11" width="12" style="2" bestFit="1" customWidth="1"/>
    <col min="12" max="12" width="15.28515625" style="2" bestFit="1" customWidth="1"/>
    <col min="13" max="16384" width="9.140625" style="2"/>
  </cols>
  <sheetData>
    <row r="1" spans="1:12" x14ac:dyDescent="0.25">
      <c r="A1" s="2" t="s">
        <v>11</v>
      </c>
    </row>
    <row r="4" spans="1:12" ht="15.75" thickBot="1" x14ac:dyDescent="0.25">
      <c r="H4" s="161" t="s">
        <v>6</v>
      </c>
      <c r="I4" s="161"/>
      <c r="J4" s="53"/>
    </row>
    <row r="5" spans="1:12" ht="16.5" thickTop="1" thickBot="1" x14ac:dyDescent="0.25">
      <c r="B5" s="161" t="s">
        <v>0</v>
      </c>
      <c r="C5" s="161"/>
      <c r="D5" s="161"/>
      <c r="E5" s="161"/>
      <c r="F5" s="161"/>
      <c r="G5" s="53"/>
      <c r="H5" s="164" t="s">
        <v>47</v>
      </c>
      <c r="I5" s="74" t="s">
        <v>4</v>
      </c>
      <c r="J5" s="53"/>
      <c r="K5" s="154" t="s">
        <v>8</v>
      </c>
      <c r="L5" s="154"/>
    </row>
    <row r="6" spans="1:12" ht="27" thickTop="1" thickBot="1" x14ac:dyDescent="0.25">
      <c r="B6" s="162" t="s">
        <v>47</v>
      </c>
      <c r="C6" s="54" t="s">
        <v>1</v>
      </c>
      <c r="D6" s="55" t="s">
        <v>49</v>
      </c>
      <c r="E6" s="55" t="s">
        <v>50</v>
      </c>
      <c r="F6" s="56" t="s">
        <v>2</v>
      </c>
      <c r="G6" s="53"/>
      <c r="H6" s="165"/>
      <c r="I6" s="75" t="s">
        <v>5</v>
      </c>
      <c r="J6" s="53"/>
      <c r="K6" s="1" t="s">
        <v>9</v>
      </c>
      <c r="L6" s="1" t="s">
        <v>10</v>
      </c>
    </row>
    <row r="7" spans="1:12" ht="24.75" thickTop="1" x14ac:dyDescent="0.2">
      <c r="B7" s="57" t="s">
        <v>51</v>
      </c>
      <c r="C7" s="58">
        <v>4.5336068025466823E-2</v>
      </c>
      <c r="D7" s="59">
        <v>0.20804460677059766</v>
      </c>
      <c r="E7" s="60">
        <v>23403</v>
      </c>
      <c r="F7" s="61">
        <v>0</v>
      </c>
      <c r="G7" s="53"/>
      <c r="H7" s="57" t="s">
        <v>51</v>
      </c>
      <c r="I7" s="76">
        <v>1.3987578874537918E-2</v>
      </c>
      <c r="J7" s="53"/>
      <c r="K7" s="2">
        <f>((1-C7)/D7)*I7</f>
        <v>6.4185451641601915E-2</v>
      </c>
      <c r="L7" s="2">
        <f>((0-C7)/D7)*I7</f>
        <v>-3.0481051021278151E-3</v>
      </c>
    </row>
    <row r="8" spans="1:12" ht="24" x14ac:dyDescent="0.2">
      <c r="B8" s="62" t="s">
        <v>52</v>
      </c>
      <c r="C8" s="63">
        <v>1.0297825065162587E-2</v>
      </c>
      <c r="D8" s="64">
        <v>0.10095650238104924</v>
      </c>
      <c r="E8" s="65">
        <v>23403</v>
      </c>
      <c r="F8" s="66">
        <v>0</v>
      </c>
      <c r="G8" s="53"/>
      <c r="H8" s="62" t="s">
        <v>52</v>
      </c>
      <c r="I8" s="77">
        <v>-8.4150826947533656E-5</v>
      </c>
      <c r="J8" s="53"/>
      <c r="K8" s="2">
        <f t="shared" ref="K8:K71" si="0">((1-C8)/D8)*I8</f>
        <v>-8.2495188014925381E-4</v>
      </c>
      <c r="L8" s="2">
        <f t="shared" ref="L8:L71" si="1">((0-C8)/D8)*I8</f>
        <v>8.5836025868219584E-6</v>
      </c>
    </row>
    <row r="9" spans="1:12" ht="24" x14ac:dyDescent="0.2">
      <c r="B9" s="62" t="s">
        <v>53</v>
      </c>
      <c r="C9" s="63">
        <v>5.7257616544887403E-3</v>
      </c>
      <c r="D9" s="64">
        <v>7.545343316775513E-2</v>
      </c>
      <c r="E9" s="65">
        <v>23403</v>
      </c>
      <c r="F9" s="66">
        <v>0</v>
      </c>
      <c r="G9" s="53"/>
      <c r="H9" s="62" t="s">
        <v>53</v>
      </c>
      <c r="I9" s="77">
        <v>-4.4444310679326226E-3</v>
      </c>
      <c r="J9" s="53"/>
      <c r="K9" s="2">
        <f t="shared" si="0"/>
        <v>-5.8565702439584665E-2</v>
      </c>
      <c r="L9" s="2">
        <f t="shared" si="1"/>
        <v>3.3726434857124694E-4</v>
      </c>
    </row>
    <row r="10" spans="1:12" ht="24" x14ac:dyDescent="0.2">
      <c r="B10" s="62" t="s">
        <v>54</v>
      </c>
      <c r="C10" s="63">
        <v>4.5720634106738451E-3</v>
      </c>
      <c r="D10" s="64">
        <v>6.7463724506008932E-2</v>
      </c>
      <c r="E10" s="65">
        <v>23403</v>
      </c>
      <c r="F10" s="66">
        <v>0</v>
      </c>
      <c r="G10" s="53"/>
      <c r="H10" s="62" t="s">
        <v>54</v>
      </c>
      <c r="I10" s="77">
        <v>-2.6448632861393452E-3</v>
      </c>
      <c r="J10" s="53"/>
      <c r="K10" s="2">
        <f t="shared" si="0"/>
        <v>-3.9024984504791971E-2</v>
      </c>
      <c r="L10" s="2">
        <f t="shared" si="1"/>
        <v>1.7924421969491504E-4</v>
      </c>
    </row>
    <row r="11" spans="1:12" ht="24" x14ac:dyDescent="0.2">
      <c r="B11" s="62" t="s">
        <v>55</v>
      </c>
      <c r="C11" s="63">
        <v>0.13331624150749904</v>
      </c>
      <c r="D11" s="64">
        <v>0.33992345987261824</v>
      </c>
      <c r="E11" s="65">
        <v>23403</v>
      </c>
      <c r="F11" s="66">
        <v>0</v>
      </c>
      <c r="G11" s="53"/>
      <c r="H11" s="62" t="s">
        <v>55</v>
      </c>
      <c r="I11" s="77">
        <v>1.9386948874447568E-2</v>
      </c>
      <c r="J11" s="53"/>
      <c r="K11" s="2">
        <f t="shared" si="0"/>
        <v>4.942981494276575E-2</v>
      </c>
      <c r="L11" s="2">
        <f t="shared" si="1"/>
        <v>-7.6034621417654762E-3</v>
      </c>
    </row>
    <row r="12" spans="1:12" ht="24" x14ac:dyDescent="0.2">
      <c r="B12" s="62" t="s">
        <v>56</v>
      </c>
      <c r="C12" s="63">
        <v>0.20963124385762508</v>
      </c>
      <c r="D12" s="64">
        <v>0.40705413085838793</v>
      </c>
      <c r="E12" s="65">
        <v>23403</v>
      </c>
      <c r="F12" s="66">
        <v>0</v>
      </c>
      <c r="G12" s="53"/>
      <c r="H12" s="62" t="s">
        <v>56</v>
      </c>
      <c r="I12" s="77">
        <v>1.0459210877888747E-3</v>
      </c>
      <c r="J12" s="53"/>
      <c r="K12" s="2">
        <f t="shared" si="0"/>
        <v>2.0308437785301939E-3</v>
      </c>
      <c r="L12" s="2">
        <f t="shared" si="1"/>
        <v>-5.3864516286257936E-4</v>
      </c>
    </row>
    <row r="13" spans="1:12" ht="24" x14ac:dyDescent="0.2">
      <c r="B13" s="62" t="s">
        <v>57</v>
      </c>
      <c r="C13" s="63">
        <v>8.4732726573516215E-2</v>
      </c>
      <c r="D13" s="64">
        <v>0.27848950711359882</v>
      </c>
      <c r="E13" s="65">
        <v>23403</v>
      </c>
      <c r="F13" s="66">
        <v>0</v>
      </c>
      <c r="G13" s="53"/>
      <c r="H13" s="62" t="s">
        <v>57</v>
      </c>
      <c r="I13" s="77">
        <v>-2.1423932609779012E-2</v>
      </c>
      <c r="J13" s="53"/>
      <c r="K13" s="2">
        <f t="shared" si="0"/>
        <v>-7.0410639844418269E-2</v>
      </c>
      <c r="L13" s="2">
        <f t="shared" si="1"/>
        <v>6.5184079743922244E-3</v>
      </c>
    </row>
    <row r="14" spans="1:12" ht="24" x14ac:dyDescent="0.2">
      <c r="B14" s="62" t="s">
        <v>58</v>
      </c>
      <c r="C14" s="63">
        <v>0.15822757766098364</v>
      </c>
      <c r="D14" s="64">
        <v>0.3649620566459908</v>
      </c>
      <c r="E14" s="65">
        <v>23403</v>
      </c>
      <c r="F14" s="66">
        <v>0</v>
      </c>
      <c r="G14" s="53"/>
      <c r="H14" s="62" t="s">
        <v>58</v>
      </c>
      <c r="I14" s="77">
        <v>-2.6248023859103513E-2</v>
      </c>
      <c r="J14" s="53"/>
      <c r="K14" s="2">
        <f t="shared" si="0"/>
        <v>-6.0540163622876661E-2</v>
      </c>
      <c r="L14" s="2">
        <f t="shared" si="1"/>
        <v>1.1379706898249353E-2</v>
      </c>
    </row>
    <row r="15" spans="1:12" ht="24" x14ac:dyDescent="0.2">
      <c r="B15" s="62" t="s">
        <v>59</v>
      </c>
      <c r="C15" s="63">
        <v>5.1318207067469986E-2</v>
      </c>
      <c r="D15" s="64">
        <v>0.22065069465918841</v>
      </c>
      <c r="E15" s="65">
        <v>23403</v>
      </c>
      <c r="F15" s="66">
        <v>0</v>
      </c>
      <c r="G15" s="53"/>
      <c r="H15" s="62" t="s">
        <v>59</v>
      </c>
      <c r="I15" s="77">
        <v>-3.2167542352511014E-2</v>
      </c>
      <c r="J15" s="53"/>
      <c r="K15" s="2">
        <f t="shared" si="0"/>
        <v>-0.13830349276873422</v>
      </c>
      <c r="L15" s="2">
        <f t="shared" si="1"/>
        <v>7.4814203592131244E-3</v>
      </c>
    </row>
    <row r="16" spans="1:12" ht="24" x14ac:dyDescent="0.2">
      <c r="B16" s="62" t="s">
        <v>60</v>
      </c>
      <c r="C16" s="63">
        <v>4.4866042815023717E-2</v>
      </c>
      <c r="D16" s="64">
        <v>0.20701428015690382</v>
      </c>
      <c r="E16" s="65">
        <v>23403</v>
      </c>
      <c r="F16" s="66">
        <v>0</v>
      </c>
      <c r="G16" s="53"/>
      <c r="H16" s="62" t="s">
        <v>60</v>
      </c>
      <c r="I16" s="77">
        <v>-1.15941401790481E-2</v>
      </c>
      <c r="J16" s="53"/>
      <c r="K16" s="2">
        <f t="shared" si="0"/>
        <v>-5.349368643060845E-2</v>
      </c>
      <c r="L16" s="2">
        <f t="shared" si="1"/>
        <v>2.5127889210458942E-3</v>
      </c>
    </row>
    <row r="17" spans="2:12" ht="24" x14ac:dyDescent="0.2">
      <c r="B17" s="62" t="s">
        <v>61</v>
      </c>
      <c r="C17" s="63">
        <v>8.0758877067042684E-3</v>
      </c>
      <c r="D17" s="64">
        <v>8.9504245996627832E-2</v>
      </c>
      <c r="E17" s="65">
        <v>23403</v>
      </c>
      <c r="F17" s="66">
        <v>0</v>
      </c>
      <c r="G17" s="53"/>
      <c r="H17" s="62" t="s">
        <v>61</v>
      </c>
      <c r="I17" s="77">
        <v>-7.2195220533460168E-3</v>
      </c>
      <c r="J17" s="53"/>
      <c r="K17" s="2">
        <f t="shared" si="0"/>
        <v>-8.0009813212849432E-2</v>
      </c>
      <c r="L17" s="2">
        <f t="shared" si="1"/>
        <v>6.5141098893893947E-4</v>
      </c>
    </row>
    <row r="18" spans="2:12" ht="24" x14ac:dyDescent="0.2">
      <c r="B18" s="62" t="s">
        <v>62</v>
      </c>
      <c r="C18" s="63">
        <v>6.1103277357603724E-3</v>
      </c>
      <c r="D18" s="64">
        <v>7.7931066578731834E-2</v>
      </c>
      <c r="E18" s="65">
        <v>23403</v>
      </c>
      <c r="F18" s="66">
        <v>0</v>
      </c>
      <c r="G18" s="53"/>
      <c r="H18" s="62" t="s">
        <v>62</v>
      </c>
      <c r="I18" s="77">
        <v>4.3274471723300104E-3</v>
      </c>
      <c r="J18" s="53"/>
      <c r="K18" s="2">
        <f t="shared" si="0"/>
        <v>5.5189865103446069E-2</v>
      </c>
      <c r="L18" s="2">
        <f t="shared" si="1"/>
        <v>-3.3930140626796168E-4</v>
      </c>
    </row>
    <row r="19" spans="2:12" ht="48" x14ac:dyDescent="0.2">
      <c r="B19" s="62" t="s">
        <v>63</v>
      </c>
      <c r="C19" s="63">
        <v>4.4524206298337823E-2</v>
      </c>
      <c r="D19" s="64">
        <v>0.20626104630338379</v>
      </c>
      <c r="E19" s="65">
        <v>23403</v>
      </c>
      <c r="F19" s="66">
        <v>0</v>
      </c>
      <c r="G19" s="53"/>
      <c r="H19" s="62" t="s">
        <v>63</v>
      </c>
      <c r="I19" s="77">
        <v>-2.8309783344529826E-2</v>
      </c>
      <c r="J19" s="53"/>
      <c r="K19" s="2">
        <f t="shared" si="0"/>
        <v>-0.13114115920293853</v>
      </c>
      <c r="L19" s="2">
        <f t="shared" si="1"/>
        <v>6.1110454760279946E-3</v>
      </c>
    </row>
    <row r="20" spans="2:12" ht="24" x14ac:dyDescent="0.2">
      <c r="B20" s="62" t="s">
        <v>64</v>
      </c>
      <c r="C20" s="63">
        <v>2.5338631799341961E-2</v>
      </c>
      <c r="D20" s="64">
        <v>0.15715483084308743</v>
      </c>
      <c r="E20" s="65">
        <v>23403</v>
      </c>
      <c r="F20" s="66">
        <v>0</v>
      </c>
      <c r="G20" s="53"/>
      <c r="H20" s="62" t="s">
        <v>64</v>
      </c>
      <c r="I20" s="77">
        <v>3.3628249129906175E-2</v>
      </c>
      <c r="J20" s="53"/>
      <c r="K20" s="2">
        <f t="shared" ref="K20:K65" si="2">((1-C20)/D20)*I20</f>
        <v>0.20855964230506266</v>
      </c>
      <c r="L20" s="2">
        <f t="shared" ref="L20:L65" si="3">((0-C20)/D20)*I20</f>
        <v>-5.4220020993819432E-3</v>
      </c>
    </row>
    <row r="21" spans="2:12" ht="24" x14ac:dyDescent="0.2">
      <c r="B21" s="62" t="s">
        <v>65</v>
      </c>
      <c r="C21" s="63">
        <v>0.16762808186984576</v>
      </c>
      <c r="D21" s="64">
        <v>0.3735436658581377</v>
      </c>
      <c r="E21" s="65">
        <v>23403</v>
      </c>
      <c r="F21" s="66">
        <v>0</v>
      </c>
      <c r="G21" s="53"/>
      <c r="H21" s="62" t="s">
        <v>65</v>
      </c>
      <c r="I21" s="77">
        <v>4.4043893574222816E-2</v>
      </c>
      <c r="J21" s="53"/>
      <c r="K21" s="2">
        <f t="shared" si="2"/>
        <v>9.8143546597358411E-2</v>
      </c>
      <c r="L21" s="2">
        <f t="shared" si="3"/>
        <v>-1.976473990253784E-2</v>
      </c>
    </row>
    <row r="22" spans="2:12" x14ac:dyDescent="0.2">
      <c r="B22" s="62" t="s">
        <v>66</v>
      </c>
      <c r="C22" s="63">
        <v>1.7091825834294745E-4</v>
      </c>
      <c r="D22" s="64">
        <v>1.307273298199141E-2</v>
      </c>
      <c r="E22" s="65">
        <v>23403</v>
      </c>
      <c r="F22" s="66">
        <v>0</v>
      </c>
      <c r="G22" s="53"/>
      <c r="H22" s="62" t="s">
        <v>66</v>
      </c>
      <c r="I22" s="77">
        <v>3.1636214344061904E-3</v>
      </c>
      <c r="J22" s="53"/>
      <c r="K22" s="2">
        <f t="shared" si="2"/>
        <v>0.24196017145748533</v>
      </c>
      <c r="L22" s="2">
        <f t="shared" si="3"/>
        <v>-4.1362480697035821E-5</v>
      </c>
    </row>
    <row r="23" spans="2:12" ht="24" x14ac:dyDescent="0.2">
      <c r="B23" s="62" t="s">
        <v>67</v>
      </c>
      <c r="C23" s="63">
        <v>0.58855702260393961</v>
      </c>
      <c r="D23" s="64">
        <v>0.49210568121165066</v>
      </c>
      <c r="E23" s="65">
        <v>23403</v>
      </c>
      <c r="F23" s="66">
        <v>0</v>
      </c>
      <c r="G23" s="53"/>
      <c r="H23" s="62" t="s">
        <v>67</v>
      </c>
      <c r="I23" s="77">
        <v>8.6405339986942414E-2</v>
      </c>
      <c r="J23" s="53"/>
      <c r="K23" s="2">
        <f t="shared" si="2"/>
        <v>7.2242348959707131E-2</v>
      </c>
      <c r="L23" s="2">
        <f t="shared" si="3"/>
        <v>-0.10334054570266962</v>
      </c>
    </row>
    <row r="24" spans="2:12" ht="24" x14ac:dyDescent="0.2">
      <c r="B24" s="62" t="s">
        <v>68</v>
      </c>
      <c r="C24" s="63">
        <v>9.3022262103149164E-2</v>
      </c>
      <c r="D24" s="64">
        <v>0.29046983675798282</v>
      </c>
      <c r="E24" s="65">
        <v>23403</v>
      </c>
      <c r="F24" s="66">
        <v>0</v>
      </c>
      <c r="G24" s="53"/>
      <c r="H24" s="62" t="s">
        <v>68</v>
      </c>
      <c r="I24" s="77">
        <v>-7.5433821477240981E-3</v>
      </c>
      <c r="J24" s="53"/>
      <c r="K24" s="2">
        <f t="shared" si="2"/>
        <v>-2.3553838680106135E-2</v>
      </c>
      <c r="L24" s="2">
        <f t="shared" si="3"/>
        <v>2.4157498731080303E-3</v>
      </c>
    </row>
    <row r="25" spans="2:12" ht="24" x14ac:dyDescent="0.2">
      <c r="B25" s="62" t="s">
        <v>69</v>
      </c>
      <c r="C25" s="63">
        <v>9.8277998547194809E-2</v>
      </c>
      <c r="D25" s="64">
        <v>0.29769652396420299</v>
      </c>
      <c r="E25" s="65">
        <v>23403</v>
      </c>
      <c r="F25" s="66">
        <v>0</v>
      </c>
      <c r="G25" s="53"/>
      <c r="H25" s="62" t="s">
        <v>69</v>
      </c>
      <c r="I25" s="77">
        <v>-3.7837838399706315E-2</v>
      </c>
      <c r="J25" s="53"/>
      <c r="K25" s="2">
        <f t="shared" si="2"/>
        <v>-0.11461071469055416</v>
      </c>
      <c r="L25" s="2">
        <f t="shared" si="3"/>
        <v>1.2491335060810054E-2</v>
      </c>
    </row>
    <row r="26" spans="2:12" ht="24" x14ac:dyDescent="0.2">
      <c r="B26" s="62" t="s">
        <v>70</v>
      </c>
      <c r="C26" s="63">
        <v>0.10041447677648165</v>
      </c>
      <c r="D26" s="64">
        <v>0.30055826326508739</v>
      </c>
      <c r="E26" s="65">
        <v>23403</v>
      </c>
      <c r="F26" s="66">
        <v>0</v>
      </c>
      <c r="G26" s="53"/>
      <c r="H26" s="62" t="s">
        <v>70</v>
      </c>
      <c r="I26" s="77">
        <v>-3.449101528575494E-2</v>
      </c>
      <c r="J26" s="53"/>
      <c r="K26" s="2">
        <f t="shared" si="2"/>
        <v>-0.10323328893133903</v>
      </c>
      <c r="L26" s="2">
        <f t="shared" si="3"/>
        <v>1.1523214220711855E-2</v>
      </c>
    </row>
    <row r="27" spans="2:12" x14ac:dyDescent="0.2">
      <c r="B27" s="62" t="s">
        <v>71</v>
      </c>
      <c r="C27" s="63">
        <v>1.0554202452677006E-2</v>
      </c>
      <c r="D27" s="64">
        <v>0.10219225753016099</v>
      </c>
      <c r="E27" s="65">
        <v>23403</v>
      </c>
      <c r="F27" s="66">
        <v>0</v>
      </c>
      <c r="G27" s="53"/>
      <c r="H27" s="62" t="s">
        <v>71</v>
      </c>
      <c r="I27" s="77">
        <v>-1.4207558516673009E-2</v>
      </c>
      <c r="J27" s="53"/>
      <c r="K27" s="2">
        <f t="shared" si="2"/>
        <v>-0.13756041218270207</v>
      </c>
      <c r="L27" s="2">
        <f t="shared" si="3"/>
        <v>1.4673269048681727E-3</v>
      </c>
    </row>
    <row r="28" spans="2:12" ht="24" x14ac:dyDescent="0.2">
      <c r="B28" s="62" t="s">
        <v>72</v>
      </c>
      <c r="C28" s="63">
        <v>3.9738495064735287E-3</v>
      </c>
      <c r="D28" s="64">
        <v>6.2914443174017787E-2</v>
      </c>
      <c r="E28" s="65">
        <v>23403</v>
      </c>
      <c r="F28" s="66">
        <v>0</v>
      </c>
      <c r="G28" s="53"/>
      <c r="H28" s="62" t="s">
        <v>72</v>
      </c>
      <c r="I28" s="77">
        <v>-3.3953595550214421E-3</v>
      </c>
      <c r="J28" s="53"/>
      <c r="K28" s="2">
        <f t="shared" si="2"/>
        <v>-5.3753426661909222E-2</v>
      </c>
      <c r="L28" s="2">
        <f t="shared" si="3"/>
        <v>2.1446026081328002E-4</v>
      </c>
    </row>
    <row r="29" spans="2:12" x14ac:dyDescent="0.2">
      <c r="B29" s="62" t="s">
        <v>73</v>
      </c>
      <c r="C29" s="63">
        <v>6.1658761697218303E-2</v>
      </c>
      <c r="D29" s="64">
        <v>0.24053987426512563</v>
      </c>
      <c r="E29" s="65">
        <v>23403</v>
      </c>
      <c r="F29" s="66">
        <v>0</v>
      </c>
      <c r="G29" s="53"/>
      <c r="H29" s="62" t="s">
        <v>73</v>
      </c>
      <c r="I29" s="77">
        <v>-3.4527615551743898E-2</v>
      </c>
      <c r="J29" s="53"/>
      <c r="K29" s="2">
        <f t="shared" si="2"/>
        <v>-0.13469153765647843</v>
      </c>
      <c r="L29" s="2">
        <f t="shared" si="3"/>
        <v>8.8506324607603992E-3</v>
      </c>
    </row>
    <row r="30" spans="2:12" ht="24" x14ac:dyDescent="0.2">
      <c r="B30" s="62" t="s">
        <v>74</v>
      </c>
      <c r="C30" s="63">
        <v>4.2644105456565398E-2</v>
      </c>
      <c r="D30" s="64">
        <v>0.20205773991713205</v>
      </c>
      <c r="E30" s="65">
        <v>23403</v>
      </c>
      <c r="F30" s="66">
        <v>0</v>
      </c>
      <c r="G30" s="53"/>
      <c r="H30" s="62" t="s">
        <v>74</v>
      </c>
      <c r="I30" s="77">
        <v>-4.2781207479603872E-2</v>
      </c>
      <c r="J30" s="53"/>
      <c r="K30" s="2">
        <f t="shared" si="2"/>
        <v>-0.20269869975325699</v>
      </c>
      <c r="L30" s="2">
        <f t="shared" si="3"/>
        <v>9.0289356105222266E-3</v>
      </c>
    </row>
    <row r="31" spans="2:12" x14ac:dyDescent="0.2">
      <c r="B31" s="62" t="s">
        <v>75</v>
      </c>
      <c r="C31" s="63">
        <v>6.8367303337178991E-4</v>
      </c>
      <c r="D31" s="64">
        <v>2.6138760852066872E-2</v>
      </c>
      <c r="E31" s="65">
        <v>23403</v>
      </c>
      <c r="F31" s="66">
        <v>0</v>
      </c>
      <c r="G31" s="53"/>
      <c r="H31" s="62" t="s">
        <v>75</v>
      </c>
      <c r="I31" s="77">
        <v>-3.022916865370426E-3</v>
      </c>
      <c r="J31" s="53"/>
      <c r="K31" s="2">
        <f t="shared" si="2"/>
        <v>-0.11556975465378955</v>
      </c>
      <c r="L31" s="2">
        <f t="shared" si="3"/>
        <v>7.9065980008578807E-5</v>
      </c>
    </row>
    <row r="32" spans="2:12" x14ac:dyDescent="0.2">
      <c r="B32" s="62" t="s">
        <v>76</v>
      </c>
      <c r="C32" s="63">
        <v>2.2646669230440538E-3</v>
      </c>
      <c r="D32" s="64">
        <v>4.753561570003275E-2</v>
      </c>
      <c r="E32" s="65">
        <v>23403</v>
      </c>
      <c r="F32" s="66">
        <v>0</v>
      </c>
      <c r="G32" s="53"/>
      <c r="H32" s="62" t="s">
        <v>76</v>
      </c>
      <c r="I32" s="77">
        <v>2.8408761714337569E-3</v>
      </c>
      <c r="J32" s="53"/>
      <c r="K32" s="2">
        <f t="shared" si="2"/>
        <v>5.9627765232330716E-2</v>
      </c>
      <c r="L32" s="2">
        <f t="shared" si="3"/>
        <v>-1.3534353564511893E-4</v>
      </c>
    </row>
    <row r="33" spans="2:12" x14ac:dyDescent="0.2">
      <c r="B33" s="62" t="s">
        <v>77</v>
      </c>
      <c r="C33" s="63">
        <v>0.5082681707473401</v>
      </c>
      <c r="D33" s="64">
        <v>0.49994231395120575</v>
      </c>
      <c r="E33" s="65">
        <v>23403</v>
      </c>
      <c r="F33" s="66">
        <v>0</v>
      </c>
      <c r="G33" s="53"/>
      <c r="H33" s="62" t="s">
        <v>77</v>
      </c>
      <c r="I33" s="77">
        <v>9.1522540022485763E-2</v>
      </c>
      <c r="J33" s="53"/>
      <c r="K33" s="2">
        <f t="shared" si="2"/>
        <v>9.0019477782188953E-2</v>
      </c>
      <c r="L33" s="2">
        <f t="shared" si="3"/>
        <v>-9.3046722994363715E-2</v>
      </c>
    </row>
    <row r="34" spans="2:12" ht="24" x14ac:dyDescent="0.2">
      <c r="B34" s="62" t="s">
        <v>78</v>
      </c>
      <c r="C34" s="63">
        <v>1.2391573729863693E-3</v>
      </c>
      <c r="D34" s="64">
        <v>3.5180601860889789E-2</v>
      </c>
      <c r="E34" s="65">
        <v>23403</v>
      </c>
      <c r="F34" s="66">
        <v>0</v>
      </c>
      <c r="G34" s="53"/>
      <c r="H34" s="62" t="s">
        <v>78</v>
      </c>
      <c r="I34" s="77">
        <v>3.6829301178183619E-3</v>
      </c>
      <c r="J34" s="53"/>
      <c r="K34" s="2">
        <f t="shared" si="2"/>
        <v>0.10455666456058862</v>
      </c>
      <c r="L34" s="2">
        <f t="shared" si="3"/>
        <v>-1.29722908884105E-4</v>
      </c>
    </row>
    <row r="35" spans="2:12" x14ac:dyDescent="0.2">
      <c r="B35" s="62" t="s">
        <v>79</v>
      </c>
      <c r="C35" s="63">
        <v>1.7091825834294745E-4</v>
      </c>
      <c r="D35" s="64">
        <v>1.3072732981991153E-2</v>
      </c>
      <c r="E35" s="65">
        <v>23403</v>
      </c>
      <c r="F35" s="66">
        <v>0</v>
      </c>
      <c r="G35" s="53"/>
      <c r="H35" s="62" t="s">
        <v>79</v>
      </c>
      <c r="I35" s="77">
        <v>-2.7108544699419633E-4</v>
      </c>
      <c r="J35" s="53"/>
      <c r="K35" s="2">
        <f t="shared" si="2"/>
        <v>-2.0733163747405713E-2</v>
      </c>
      <c r="L35" s="2">
        <f t="shared" si="3"/>
        <v>3.5442820201556831E-6</v>
      </c>
    </row>
    <row r="36" spans="2:12" x14ac:dyDescent="0.2">
      <c r="B36" s="62" t="s">
        <v>80</v>
      </c>
      <c r="C36" s="63">
        <v>5.6061188736486772E-2</v>
      </c>
      <c r="D36" s="64">
        <v>0.23004476331322907</v>
      </c>
      <c r="E36" s="65">
        <v>23403</v>
      </c>
      <c r="F36" s="66">
        <v>0</v>
      </c>
      <c r="G36" s="53"/>
      <c r="H36" s="62" t="s">
        <v>80</v>
      </c>
      <c r="I36" s="77">
        <v>1.3904569604946628E-2</v>
      </c>
      <c r="J36" s="53"/>
      <c r="K36" s="2">
        <f t="shared" si="2"/>
        <v>5.7054386785379697E-2</v>
      </c>
      <c r="L36" s="2">
        <f t="shared" si="3"/>
        <v>-3.3885000888333786E-3</v>
      </c>
    </row>
    <row r="37" spans="2:12" ht="24" x14ac:dyDescent="0.2">
      <c r="B37" s="62" t="s">
        <v>81</v>
      </c>
      <c r="C37" s="63">
        <v>2.1364782292868437E-4</v>
      </c>
      <c r="D37" s="64">
        <v>1.4615447480474591E-2</v>
      </c>
      <c r="E37" s="65">
        <v>23403</v>
      </c>
      <c r="F37" s="66">
        <v>0</v>
      </c>
      <c r="G37" s="53"/>
      <c r="H37" s="62" t="s">
        <v>81</v>
      </c>
      <c r="I37" s="77">
        <v>-1.2589078808818979E-3</v>
      </c>
      <c r="J37" s="53"/>
      <c r="K37" s="2">
        <f t="shared" si="2"/>
        <v>-8.6117029234674472E-2</v>
      </c>
      <c r="L37" s="2">
        <f t="shared" si="3"/>
        <v>1.8402647498648277E-5</v>
      </c>
    </row>
    <row r="38" spans="2:12" x14ac:dyDescent="0.2">
      <c r="B38" s="62" t="s">
        <v>82</v>
      </c>
      <c r="C38" s="63">
        <v>2.3928556168012647E-3</v>
      </c>
      <c r="D38" s="64">
        <v>4.8859306832747598E-2</v>
      </c>
      <c r="E38" s="65">
        <v>23403</v>
      </c>
      <c r="F38" s="66">
        <v>0</v>
      </c>
      <c r="G38" s="53"/>
      <c r="H38" s="62" t="s">
        <v>82</v>
      </c>
      <c r="I38" s="77">
        <v>-2.654251073410835E-3</v>
      </c>
      <c r="J38" s="53"/>
      <c r="K38" s="2">
        <f t="shared" si="2"/>
        <v>-5.4194379852451922E-2</v>
      </c>
      <c r="L38" s="2">
        <f t="shared" si="3"/>
        <v>1.2999037442657763E-4</v>
      </c>
    </row>
    <row r="39" spans="2:12" x14ac:dyDescent="0.2">
      <c r="B39" s="62" t="s">
        <v>83</v>
      </c>
      <c r="C39" s="63">
        <v>0.42503097893432468</v>
      </c>
      <c r="D39" s="64">
        <v>0.49435825932467831</v>
      </c>
      <c r="E39" s="65">
        <v>23403</v>
      </c>
      <c r="F39" s="66">
        <v>0</v>
      </c>
      <c r="G39" s="53"/>
      <c r="H39" s="62" t="s">
        <v>83</v>
      </c>
      <c r="I39" s="77">
        <v>-9.8544419169474998E-2</v>
      </c>
      <c r="J39" s="53"/>
      <c r="K39" s="2">
        <f t="shared" si="2"/>
        <v>-0.11461321248836702</v>
      </c>
      <c r="L39" s="2">
        <f t="shared" si="3"/>
        <v>8.4724853197219605E-2</v>
      </c>
    </row>
    <row r="40" spans="2:12" ht="24" x14ac:dyDescent="0.2">
      <c r="B40" s="62" t="s">
        <v>84</v>
      </c>
      <c r="C40" s="63">
        <v>4.700252104431056E-4</v>
      </c>
      <c r="D40" s="64">
        <v>2.1675432224872896E-2</v>
      </c>
      <c r="E40" s="65">
        <v>23403</v>
      </c>
      <c r="F40" s="66">
        <v>0</v>
      </c>
      <c r="G40" s="53"/>
      <c r="H40" s="62" t="s">
        <v>84</v>
      </c>
      <c r="I40" s="77">
        <v>-4.1290787958276455E-3</v>
      </c>
      <c r="J40" s="53"/>
      <c r="K40" s="2">
        <f t="shared" si="2"/>
        <v>-0.19040626188582965</v>
      </c>
      <c r="L40" s="2">
        <f t="shared" si="3"/>
        <v>8.9537828349184608E-5</v>
      </c>
    </row>
    <row r="41" spans="2:12" ht="24" x14ac:dyDescent="0.2">
      <c r="B41" s="62" t="s">
        <v>85</v>
      </c>
      <c r="C41" s="63">
        <v>3.7602016835448439E-3</v>
      </c>
      <c r="D41" s="64">
        <v>6.1206393794326505E-2</v>
      </c>
      <c r="E41" s="65">
        <v>23403</v>
      </c>
      <c r="F41" s="66">
        <v>0</v>
      </c>
      <c r="G41" s="53"/>
      <c r="H41" s="62" t="s">
        <v>85</v>
      </c>
      <c r="I41" s="77">
        <v>-3.9614808028340543E-3</v>
      </c>
      <c r="J41" s="53"/>
      <c r="K41" s="2">
        <f t="shared" si="2"/>
        <v>-6.4479943865206668E-2</v>
      </c>
      <c r="L41" s="2">
        <f t="shared" si="3"/>
        <v>2.4337272400335344E-4</v>
      </c>
    </row>
    <row r="42" spans="2:12" x14ac:dyDescent="0.2">
      <c r="B42" s="62" t="s">
        <v>86</v>
      </c>
      <c r="C42" s="63">
        <v>0.93432465923172248</v>
      </c>
      <c r="D42" s="64">
        <v>0.24771901919451789</v>
      </c>
      <c r="E42" s="65">
        <v>23403</v>
      </c>
      <c r="F42" s="66">
        <v>0</v>
      </c>
      <c r="G42" s="53"/>
      <c r="H42" s="62" t="s">
        <v>86</v>
      </c>
      <c r="I42" s="77">
        <v>6.0966402838919131E-2</v>
      </c>
      <c r="J42" s="53"/>
      <c r="K42" s="2">
        <f t="shared" si="2"/>
        <v>1.6163431031179808E-2</v>
      </c>
      <c r="L42" s="2">
        <f t="shared" si="3"/>
        <v>-0.22994767919829401</v>
      </c>
    </row>
    <row r="43" spans="2:12" x14ac:dyDescent="0.2">
      <c r="B43" s="62" t="s">
        <v>87</v>
      </c>
      <c r="C43" s="63">
        <v>0.13805922317651584</v>
      </c>
      <c r="D43" s="64">
        <v>0.34496950453592978</v>
      </c>
      <c r="E43" s="65">
        <v>23403</v>
      </c>
      <c r="F43" s="66">
        <v>0</v>
      </c>
      <c r="G43" s="53"/>
      <c r="H43" s="62" t="s">
        <v>87</v>
      </c>
      <c r="I43" s="77">
        <v>2.891710612632916E-2</v>
      </c>
      <c r="J43" s="53"/>
      <c r="K43" s="2">
        <f t="shared" si="2"/>
        <v>7.2252279086365681E-2</v>
      </c>
      <c r="L43" s="2">
        <f t="shared" si="3"/>
        <v>-1.1572829353958335E-2</v>
      </c>
    </row>
    <row r="44" spans="2:12" x14ac:dyDescent="0.2">
      <c r="B44" s="62" t="s">
        <v>88</v>
      </c>
      <c r="C44" s="63">
        <v>0.77173866598299368</v>
      </c>
      <c r="D44" s="64">
        <v>0.41972088927074896</v>
      </c>
      <c r="E44" s="65">
        <v>23403</v>
      </c>
      <c r="F44" s="66">
        <v>0</v>
      </c>
      <c r="G44" s="53"/>
      <c r="H44" s="62" t="s">
        <v>88</v>
      </c>
      <c r="I44" s="77">
        <v>9.2966045442300638E-2</v>
      </c>
      <c r="J44" s="53"/>
      <c r="K44" s="2">
        <f t="shared" si="2"/>
        <v>5.0558726271201747E-2</v>
      </c>
      <c r="L44" s="2">
        <f t="shared" si="3"/>
        <v>-0.17093619527970327</v>
      </c>
    </row>
    <row r="45" spans="2:12" x14ac:dyDescent="0.2">
      <c r="B45" s="62" t="s">
        <v>89</v>
      </c>
      <c r="C45" s="63">
        <v>2.6492330043156858E-3</v>
      </c>
      <c r="D45" s="64">
        <v>5.1403574528500258E-2</v>
      </c>
      <c r="E45" s="65">
        <v>23403</v>
      </c>
      <c r="F45" s="66">
        <v>0</v>
      </c>
      <c r="G45" s="53"/>
      <c r="H45" s="62" t="s">
        <v>89</v>
      </c>
      <c r="I45" s="77">
        <v>9.1863935954054499E-3</v>
      </c>
      <c r="J45" s="53"/>
      <c r="K45" s="2">
        <f t="shared" si="2"/>
        <v>0.17823773506688814</v>
      </c>
      <c r="L45" s="2">
        <f t="shared" si="3"/>
        <v>-4.7344756326408739E-4</v>
      </c>
    </row>
    <row r="46" spans="2:12" x14ac:dyDescent="0.2">
      <c r="B46" s="62" t="s">
        <v>90</v>
      </c>
      <c r="C46" s="63">
        <v>0.13310259368457034</v>
      </c>
      <c r="D46" s="64">
        <v>0.33969283751024787</v>
      </c>
      <c r="E46" s="65">
        <v>23403</v>
      </c>
      <c r="F46" s="66">
        <v>0</v>
      </c>
      <c r="G46" s="53"/>
      <c r="H46" s="62" t="s">
        <v>90</v>
      </c>
      <c r="I46" s="77">
        <v>6.6606175721976246E-2</v>
      </c>
      <c r="J46" s="53"/>
      <c r="K46" s="2">
        <f t="shared" si="2"/>
        <v>0.16997921240017025</v>
      </c>
      <c r="L46" s="2">
        <f t="shared" si="3"/>
        <v>-2.6098444727254057E-2</v>
      </c>
    </row>
    <row r="47" spans="2:12" x14ac:dyDescent="0.2">
      <c r="B47" s="62" t="s">
        <v>91</v>
      </c>
      <c r="C47" s="63">
        <v>0.41469042430457631</v>
      </c>
      <c r="D47" s="64">
        <v>0.49267905187356592</v>
      </c>
      <c r="E47" s="65">
        <v>23403</v>
      </c>
      <c r="F47" s="66">
        <v>0</v>
      </c>
      <c r="G47" s="53"/>
      <c r="H47" s="62" t="s">
        <v>91</v>
      </c>
      <c r="I47" s="77">
        <v>0.10198229774349916</v>
      </c>
      <c r="J47" s="53"/>
      <c r="K47" s="2">
        <f t="shared" si="2"/>
        <v>0.12115639013612893</v>
      </c>
      <c r="L47" s="2">
        <f t="shared" si="3"/>
        <v>-8.5839010532277063E-2</v>
      </c>
    </row>
    <row r="48" spans="2:12" x14ac:dyDescent="0.2">
      <c r="B48" s="62" t="s">
        <v>92</v>
      </c>
      <c r="C48" s="63">
        <v>0.450967824637867</v>
      </c>
      <c r="D48" s="64">
        <v>0.49760066910528267</v>
      </c>
      <c r="E48" s="65">
        <v>23403</v>
      </c>
      <c r="F48" s="66">
        <v>0</v>
      </c>
      <c r="G48" s="53"/>
      <c r="H48" s="62" t="s">
        <v>92</v>
      </c>
      <c r="I48" s="77">
        <v>9.2878983623044906E-2</v>
      </c>
      <c r="J48" s="53"/>
      <c r="K48" s="2">
        <f t="shared" si="2"/>
        <v>0.10247886224846499</v>
      </c>
      <c r="L48" s="2">
        <f t="shared" si="3"/>
        <v>-8.4174792759771175E-2</v>
      </c>
    </row>
    <row r="49" spans="2:12" x14ac:dyDescent="0.2">
      <c r="B49" s="62" t="s">
        <v>93</v>
      </c>
      <c r="C49" s="63">
        <v>0.19232577020040165</v>
      </c>
      <c r="D49" s="64">
        <v>0.39413602482491106</v>
      </c>
      <c r="E49" s="65">
        <v>23403</v>
      </c>
      <c r="F49" s="66">
        <v>0</v>
      </c>
      <c r="G49" s="53"/>
      <c r="H49" s="62" t="s">
        <v>93</v>
      </c>
      <c r="I49" s="77">
        <v>8.2461126584804964E-2</v>
      </c>
      <c r="J49" s="53"/>
      <c r="K49" s="2">
        <f t="shared" si="2"/>
        <v>0.16898157668377645</v>
      </c>
      <c r="L49" s="2">
        <f t="shared" si="3"/>
        <v>-4.0238391527546179E-2</v>
      </c>
    </row>
    <row r="50" spans="2:12" x14ac:dyDescent="0.2">
      <c r="B50" s="62" t="s">
        <v>94</v>
      </c>
      <c r="C50" s="63">
        <v>1.8031876255180958E-2</v>
      </c>
      <c r="D50" s="64">
        <v>0.13306947180699982</v>
      </c>
      <c r="E50" s="65">
        <v>23403</v>
      </c>
      <c r="F50" s="66">
        <v>0</v>
      </c>
      <c r="G50" s="53"/>
      <c r="H50" s="62" t="s">
        <v>94</v>
      </c>
      <c r="I50" s="77">
        <v>3.7637453119930532E-2</v>
      </c>
      <c r="J50" s="53"/>
      <c r="K50" s="2">
        <f t="shared" si="2"/>
        <v>0.27774048187638206</v>
      </c>
      <c r="L50" s="2">
        <f t="shared" si="3"/>
        <v>-5.1001472238733402E-3</v>
      </c>
    </row>
    <row r="51" spans="2:12" x14ac:dyDescent="0.2">
      <c r="B51" s="62" t="s">
        <v>95</v>
      </c>
      <c r="C51" s="63">
        <v>0.37294363970431144</v>
      </c>
      <c r="D51" s="64">
        <v>0.48359763681141082</v>
      </c>
      <c r="E51" s="65">
        <v>23403</v>
      </c>
      <c r="F51" s="66">
        <v>0</v>
      </c>
      <c r="G51" s="53"/>
      <c r="H51" s="62" t="s">
        <v>95</v>
      </c>
      <c r="I51" s="77">
        <v>6.8227936291636065E-2</v>
      </c>
      <c r="J51" s="53"/>
      <c r="K51" s="2">
        <f t="shared" si="2"/>
        <v>8.8467680867107865E-2</v>
      </c>
      <c r="L51" s="2">
        <f t="shared" si="3"/>
        <v>-5.2616416940927946E-2</v>
      </c>
    </row>
    <row r="52" spans="2:12" x14ac:dyDescent="0.2">
      <c r="B52" s="62" t="s">
        <v>96</v>
      </c>
      <c r="C52" s="63">
        <v>0.84061872409520144</v>
      </c>
      <c r="D52" s="64">
        <v>0.36603908247589678</v>
      </c>
      <c r="E52" s="65">
        <v>23403</v>
      </c>
      <c r="F52" s="66">
        <v>0</v>
      </c>
      <c r="G52" s="53"/>
      <c r="H52" s="62" t="s">
        <v>96</v>
      </c>
      <c r="I52" s="77">
        <v>6.7359100057798188E-2</v>
      </c>
      <c r="J52" s="53"/>
      <c r="K52" s="2">
        <f t="shared" si="2"/>
        <v>2.9329598463622535E-2</v>
      </c>
      <c r="L52" s="2">
        <f t="shared" si="3"/>
        <v>-0.15469200819700965</v>
      </c>
    </row>
    <row r="53" spans="2:12" x14ac:dyDescent="0.2">
      <c r="B53" s="62" t="s">
        <v>97</v>
      </c>
      <c r="C53" s="63">
        <v>0.27137546468401486</v>
      </c>
      <c r="D53" s="64">
        <v>0.44467884047311013</v>
      </c>
      <c r="E53" s="65">
        <v>23403</v>
      </c>
      <c r="F53" s="66">
        <v>0</v>
      </c>
      <c r="G53" s="53"/>
      <c r="H53" s="62" t="s">
        <v>97</v>
      </c>
      <c r="I53" s="77">
        <v>5.5501407131539053E-2</v>
      </c>
      <c r="J53" s="53"/>
      <c r="K53" s="2">
        <f t="shared" si="2"/>
        <v>9.0941334059375711E-2</v>
      </c>
      <c r="L53" s="2">
        <f t="shared" si="3"/>
        <v>-3.3871007073134826E-2</v>
      </c>
    </row>
    <row r="54" spans="2:12" x14ac:dyDescent="0.2">
      <c r="B54" s="62" t="s">
        <v>98</v>
      </c>
      <c r="C54" s="63">
        <v>0.70401230611460064</v>
      </c>
      <c r="D54" s="64">
        <v>0.45649521714616431</v>
      </c>
      <c r="E54" s="65">
        <v>23403</v>
      </c>
      <c r="F54" s="66">
        <v>0</v>
      </c>
      <c r="G54" s="53"/>
      <c r="H54" s="62" t="s">
        <v>98</v>
      </c>
      <c r="I54" s="77">
        <v>8.4911346531493556E-2</v>
      </c>
      <c r="J54" s="53"/>
      <c r="K54" s="2">
        <f t="shared" si="2"/>
        <v>5.505580935038272E-2</v>
      </c>
      <c r="L54" s="2">
        <f t="shared" si="3"/>
        <v>-0.13095127975413678</v>
      </c>
    </row>
    <row r="55" spans="2:12" x14ac:dyDescent="0.2">
      <c r="B55" s="62" t="s">
        <v>99</v>
      </c>
      <c r="C55" s="63">
        <v>3.4610947314446861E-3</v>
      </c>
      <c r="D55" s="64">
        <v>5.873042601759592E-2</v>
      </c>
      <c r="E55" s="65">
        <v>23403</v>
      </c>
      <c r="F55" s="66">
        <v>0</v>
      </c>
      <c r="G55" s="53"/>
      <c r="H55" s="62" t="s">
        <v>99</v>
      </c>
      <c r="I55" s="77">
        <v>1.1257253884826082E-3</v>
      </c>
      <c r="J55" s="53"/>
      <c r="K55" s="2">
        <f t="shared" si="2"/>
        <v>1.9101328261017077E-2</v>
      </c>
      <c r="L55" s="2">
        <f t="shared" si="3"/>
        <v>-6.6341119507005536E-5</v>
      </c>
    </row>
    <row r="56" spans="2:12" x14ac:dyDescent="0.2">
      <c r="B56" s="62" t="s">
        <v>100</v>
      </c>
      <c r="C56" s="63">
        <v>7.2426611972824004E-2</v>
      </c>
      <c r="D56" s="64">
        <v>0.25919851193325666</v>
      </c>
      <c r="E56" s="65">
        <v>23403</v>
      </c>
      <c r="F56" s="66">
        <v>0</v>
      </c>
      <c r="G56" s="53"/>
      <c r="H56" s="62" t="s">
        <v>100</v>
      </c>
      <c r="I56" s="77">
        <v>6.0838867694600271E-2</v>
      </c>
      <c r="J56" s="53"/>
      <c r="K56" s="2">
        <f t="shared" si="2"/>
        <v>0.21771928476869032</v>
      </c>
      <c r="L56" s="2">
        <f t="shared" si="3"/>
        <v>-1.6999916513862637E-2</v>
      </c>
    </row>
    <row r="57" spans="2:12" x14ac:dyDescent="0.2">
      <c r="B57" s="62" t="s">
        <v>101</v>
      </c>
      <c r="C57" s="63">
        <v>2.1535700551211383E-2</v>
      </c>
      <c r="D57" s="64">
        <v>0.14516478424594301</v>
      </c>
      <c r="E57" s="65">
        <v>23403</v>
      </c>
      <c r="F57" s="66">
        <v>0</v>
      </c>
      <c r="G57" s="53"/>
      <c r="H57" s="62" t="s">
        <v>101</v>
      </c>
      <c r="I57" s="77">
        <v>-4.5167272759699516E-3</v>
      </c>
      <c r="J57" s="53"/>
      <c r="K57" s="2">
        <f t="shared" si="2"/>
        <v>-3.0444411245055026E-2</v>
      </c>
      <c r="L57" s="2">
        <f t="shared" si="3"/>
        <v>6.7007219824043553E-4</v>
      </c>
    </row>
    <row r="58" spans="2:12" x14ac:dyDescent="0.2">
      <c r="B58" s="62" t="s">
        <v>102</v>
      </c>
      <c r="C58" s="63">
        <v>0.41003290176473101</v>
      </c>
      <c r="D58" s="64">
        <v>0.49184983298920343</v>
      </c>
      <c r="E58" s="65">
        <v>23403</v>
      </c>
      <c r="F58" s="66">
        <v>0</v>
      </c>
      <c r="G58" s="53"/>
      <c r="H58" s="62" t="s">
        <v>102</v>
      </c>
      <c r="I58" s="77">
        <v>7.3414238855379066E-2</v>
      </c>
      <c r="J58" s="53"/>
      <c r="K58" s="2">
        <f t="shared" si="2"/>
        <v>8.805936804620132E-2</v>
      </c>
      <c r="L58" s="2">
        <f t="shared" si="3"/>
        <v>-6.1202121805703481E-2</v>
      </c>
    </row>
    <row r="59" spans="2:12" ht="24" x14ac:dyDescent="0.2">
      <c r="B59" s="62" t="s">
        <v>103</v>
      </c>
      <c r="C59" s="63">
        <v>6.9606460710165366E-2</v>
      </c>
      <c r="D59" s="64">
        <v>0.2544880521405623</v>
      </c>
      <c r="E59" s="65">
        <v>23403</v>
      </c>
      <c r="F59" s="66">
        <v>0</v>
      </c>
      <c r="G59" s="53"/>
      <c r="H59" s="62" t="s">
        <v>103</v>
      </c>
      <c r="I59" s="77">
        <v>-4.1083707017310282E-2</v>
      </c>
      <c r="J59" s="53"/>
      <c r="K59" s="2">
        <f t="shared" si="2"/>
        <v>-0.15019964692829477</v>
      </c>
      <c r="L59" s="2">
        <f t="shared" si="3"/>
        <v>1.1237036136961157E-2</v>
      </c>
    </row>
    <row r="60" spans="2:12" ht="24" x14ac:dyDescent="0.2">
      <c r="B60" s="62" t="s">
        <v>104</v>
      </c>
      <c r="C60" s="63">
        <v>0.17570396957655002</v>
      </c>
      <c r="D60" s="64">
        <v>0.38057623878528585</v>
      </c>
      <c r="E60" s="65">
        <v>23403</v>
      </c>
      <c r="F60" s="66">
        <v>0</v>
      </c>
      <c r="G60" s="53"/>
      <c r="H60" s="62" t="s">
        <v>104</v>
      </c>
      <c r="I60" s="77">
        <v>-3.7106226932459914E-2</v>
      </c>
      <c r="J60" s="53"/>
      <c r="K60" s="2">
        <f t="shared" si="2"/>
        <v>-8.0368957510441874E-2</v>
      </c>
      <c r="L60" s="2">
        <f t="shared" si="3"/>
        <v>1.7131157186404903E-2</v>
      </c>
    </row>
    <row r="61" spans="2:12" ht="24" x14ac:dyDescent="0.2">
      <c r="B61" s="62" t="s">
        <v>105</v>
      </c>
      <c r="C61" s="63">
        <v>1.1878818954834849E-2</v>
      </c>
      <c r="D61" s="64">
        <v>0.10834303938811223</v>
      </c>
      <c r="E61" s="65">
        <v>23403</v>
      </c>
      <c r="F61" s="66">
        <v>0</v>
      </c>
      <c r="G61" s="53"/>
      <c r="H61" s="62" t="s">
        <v>105</v>
      </c>
      <c r="I61" s="77">
        <v>-2.7773453308219603E-2</v>
      </c>
      <c r="J61" s="53"/>
      <c r="K61" s="2">
        <f t="shared" si="2"/>
        <v>-0.25330226694408114</v>
      </c>
      <c r="L61" s="2">
        <f t="shared" si="3"/>
        <v>3.0451040091007374E-3</v>
      </c>
    </row>
    <row r="62" spans="2:12" ht="24" x14ac:dyDescent="0.2">
      <c r="B62" s="62" t="s">
        <v>106</v>
      </c>
      <c r="C62" s="63">
        <v>1.965559970943896E-3</v>
      </c>
      <c r="D62" s="64">
        <v>4.4291989918784511E-2</v>
      </c>
      <c r="E62" s="65">
        <v>23403</v>
      </c>
      <c r="F62" s="66">
        <v>0</v>
      </c>
      <c r="G62" s="53"/>
      <c r="H62" s="62" t="s">
        <v>106</v>
      </c>
      <c r="I62" s="77">
        <v>1.1010279778292393E-4</v>
      </c>
      <c r="J62" s="53"/>
      <c r="K62" s="2">
        <f t="shared" si="2"/>
        <v>2.4809538774935324E-3</v>
      </c>
      <c r="L62" s="2">
        <f t="shared" si="3"/>
        <v>-4.8860674900330734E-6</v>
      </c>
    </row>
    <row r="63" spans="2:12" ht="24" x14ac:dyDescent="0.2">
      <c r="B63" s="62" t="s">
        <v>107</v>
      </c>
      <c r="C63" s="63">
        <v>1.7091825834294745E-3</v>
      </c>
      <c r="D63" s="64">
        <v>4.1307798165031134E-2</v>
      </c>
      <c r="E63" s="65">
        <v>23403</v>
      </c>
      <c r="F63" s="66">
        <v>0</v>
      </c>
      <c r="G63" s="53"/>
      <c r="H63" s="62" t="s">
        <v>107</v>
      </c>
      <c r="I63" s="77">
        <v>-6.4442828076250328E-5</v>
      </c>
      <c r="J63" s="53"/>
      <c r="K63" s="2">
        <f t="shared" si="2"/>
        <v>-1.5573980307509081E-3</v>
      </c>
      <c r="L63" s="2">
        <f t="shared" si="3"/>
        <v>2.666435013912439E-6</v>
      </c>
    </row>
    <row r="64" spans="2:12" ht="24" x14ac:dyDescent="0.2">
      <c r="B64" s="62" t="s">
        <v>108</v>
      </c>
      <c r="C64" s="63">
        <v>0.28026321411784816</v>
      </c>
      <c r="D64" s="64">
        <v>0.44913735596635251</v>
      </c>
      <c r="E64" s="65">
        <v>23403</v>
      </c>
      <c r="F64" s="66">
        <v>0</v>
      </c>
      <c r="G64" s="53"/>
      <c r="H64" s="62" t="s">
        <v>108</v>
      </c>
      <c r="I64" s="77">
        <v>8.429454259647691E-2</v>
      </c>
      <c r="J64" s="53"/>
      <c r="K64" s="2">
        <f t="shared" si="2"/>
        <v>0.13508091088361743</v>
      </c>
      <c r="L64" s="2">
        <f t="shared" si="3"/>
        <v>-5.2600076851439498E-2</v>
      </c>
    </row>
    <row r="65" spans="2:12" ht="24" x14ac:dyDescent="0.2">
      <c r="B65" s="62" t="s">
        <v>109</v>
      </c>
      <c r="C65" s="63">
        <v>3.4482758620689655E-2</v>
      </c>
      <c r="D65" s="64">
        <v>0.18246950612254625</v>
      </c>
      <c r="E65" s="65">
        <v>23403</v>
      </c>
      <c r="F65" s="66">
        <v>0</v>
      </c>
      <c r="G65" s="53"/>
      <c r="H65" s="62" t="s">
        <v>109</v>
      </c>
      <c r="I65" s="77">
        <v>8.6636650258572704E-3</v>
      </c>
      <c r="J65" s="53"/>
      <c r="K65" s="2">
        <f t="shared" si="2"/>
        <v>4.5842826748170494E-2</v>
      </c>
      <c r="L65" s="2">
        <f t="shared" si="3"/>
        <v>-1.6372438124346606E-3</v>
      </c>
    </row>
    <row r="66" spans="2:12" ht="24" x14ac:dyDescent="0.2">
      <c r="B66" s="62" t="s">
        <v>110</v>
      </c>
      <c r="C66" s="63">
        <v>0.41921975815066442</v>
      </c>
      <c r="D66" s="64">
        <v>0.4934419484933727</v>
      </c>
      <c r="E66" s="65">
        <v>23403</v>
      </c>
      <c r="F66" s="66">
        <v>0</v>
      </c>
      <c r="G66" s="53"/>
      <c r="H66" s="62" t="s">
        <v>110</v>
      </c>
      <c r="I66" s="77">
        <v>-2.3767117544995362E-2</v>
      </c>
      <c r="J66" s="53"/>
      <c r="K66" s="2">
        <f t="shared" si="0"/>
        <v>-2.7973852482526387E-2</v>
      </c>
      <c r="L66" s="2">
        <f t="shared" si="1"/>
        <v>2.0192132629934256E-2</v>
      </c>
    </row>
    <row r="67" spans="2:12" x14ac:dyDescent="0.2">
      <c r="B67" s="62" t="s">
        <v>111</v>
      </c>
      <c r="C67" s="63">
        <v>3.2474469085160022E-3</v>
      </c>
      <c r="D67" s="64">
        <v>5.6894984966802793E-2</v>
      </c>
      <c r="E67" s="65">
        <v>23403</v>
      </c>
      <c r="F67" s="66">
        <v>0</v>
      </c>
      <c r="G67" s="53"/>
      <c r="H67" s="62" t="s">
        <v>111</v>
      </c>
      <c r="I67" s="77">
        <v>-6.3581116480572746E-4</v>
      </c>
      <c r="J67" s="53"/>
      <c r="K67" s="2">
        <f t="shared" si="0"/>
        <v>-1.1138879853364208E-2</v>
      </c>
      <c r="L67" s="2">
        <f t="shared" si="1"/>
        <v>3.6290773303711572E-5</v>
      </c>
    </row>
    <row r="68" spans="2:12" x14ac:dyDescent="0.2">
      <c r="B68" s="62" t="s">
        <v>112</v>
      </c>
      <c r="C68" s="63">
        <v>5.1275477502884246E-4</v>
      </c>
      <c r="D68" s="64">
        <v>2.2638766685913025E-2</v>
      </c>
      <c r="E68" s="65">
        <v>23403</v>
      </c>
      <c r="F68" s="66">
        <v>0</v>
      </c>
      <c r="G68" s="53"/>
      <c r="H68" s="62" t="s">
        <v>112</v>
      </c>
      <c r="I68" s="77">
        <v>-3.9148819721521889E-3</v>
      </c>
      <c r="J68" s="53"/>
      <c r="K68" s="2">
        <f t="shared" si="0"/>
        <v>-0.17283956551228916</v>
      </c>
      <c r="L68" s="2">
        <f t="shared" si="1"/>
        <v>8.8669778382603138E-5</v>
      </c>
    </row>
    <row r="69" spans="2:12" ht="24" x14ac:dyDescent="0.2">
      <c r="B69" s="62" t="s">
        <v>113</v>
      </c>
      <c r="C69" s="63">
        <v>3.0252531726701705E-2</v>
      </c>
      <c r="D69" s="64">
        <v>0.17128505385798762</v>
      </c>
      <c r="E69" s="65">
        <v>23403</v>
      </c>
      <c r="F69" s="66">
        <v>0</v>
      </c>
      <c r="G69" s="53"/>
      <c r="H69" s="62" t="s">
        <v>113</v>
      </c>
      <c r="I69" s="77">
        <v>-3.6471309629023015E-2</v>
      </c>
      <c r="J69" s="53"/>
      <c r="K69" s="2">
        <f t="shared" si="0"/>
        <v>-0.20648596816088927</v>
      </c>
      <c r="L69" s="2">
        <f t="shared" si="1"/>
        <v>6.4415979492359375E-3</v>
      </c>
    </row>
    <row r="70" spans="2:12" x14ac:dyDescent="0.2">
      <c r="B70" s="62" t="s">
        <v>114</v>
      </c>
      <c r="C70" s="63">
        <v>5.2130068794598982E-3</v>
      </c>
      <c r="D70" s="64">
        <v>7.2014255786776449E-2</v>
      </c>
      <c r="E70" s="65">
        <v>23403</v>
      </c>
      <c r="F70" s="66">
        <v>0</v>
      </c>
      <c r="G70" s="53"/>
      <c r="H70" s="62" t="s">
        <v>114</v>
      </c>
      <c r="I70" s="77">
        <v>-2.578469267488688E-2</v>
      </c>
      <c r="J70" s="53"/>
      <c r="K70" s="2">
        <f t="shared" si="0"/>
        <v>-0.35618332251512269</v>
      </c>
      <c r="L70" s="2">
        <f t="shared" si="1"/>
        <v>1.8665162727909011E-3</v>
      </c>
    </row>
    <row r="71" spans="2:12" x14ac:dyDescent="0.2">
      <c r="B71" s="62" t="s">
        <v>115</v>
      </c>
      <c r="C71" s="63">
        <v>5.9821390420031607E-4</v>
      </c>
      <c r="D71" s="64">
        <v>2.4451617360518613E-2</v>
      </c>
      <c r="E71" s="65">
        <v>23403</v>
      </c>
      <c r="F71" s="66">
        <v>0</v>
      </c>
      <c r="G71" s="53"/>
      <c r="H71" s="62" t="s">
        <v>115</v>
      </c>
      <c r="I71" s="77">
        <v>-1.7222022461664411E-3</v>
      </c>
      <c r="J71" s="53"/>
      <c r="K71" s="2">
        <f t="shared" si="0"/>
        <v>-7.0390926516626692E-2</v>
      </c>
      <c r="L71" s="2">
        <f t="shared" si="1"/>
        <v>4.2134036138046664E-5</v>
      </c>
    </row>
    <row r="72" spans="2:12" ht="24" x14ac:dyDescent="0.2">
      <c r="B72" s="62" t="s">
        <v>116</v>
      </c>
      <c r="C72" s="63">
        <v>2.1364782292868437E-4</v>
      </c>
      <c r="D72" s="64">
        <v>1.461544748047423E-2</v>
      </c>
      <c r="E72" s="65">
        <v>23403</v>
      </c>
      <c r="F72" s="66">
        <v>0</v>
      </c>
      <c r="G72" s="53"/>
      <c r="H72" s="62" t="s">
        <v>116</v>
      </c>
      <c r="I72" s="77">
        <v>-4.2465075443703214E-3</v>
      </c>
      <c r="J72" s="53"/>
      <c r="K72" s="2">
        <f t="shared" ref="K72:K117" si="4">((1-C72)/D72)*I72</f>
        <v>-0.2904871912372442</v>
      </c>
      <c r="L72" s="2">
        <f t="shared" ref="L72:L117" si="5">((0-C72)/D72)*I72</f>
        <v>6.2075218231738647E-5</v>
      </c>
    </row>
    <row r="73" spans="2:12" ht="24" x14ac:dyDescent="0.2">
      <c r="B73" s="62" t="s">
        <v>117</v>
      </c>
      <c r="C73" s="63">
        <v>6.409434687860531E-4</v>
      </c>
      <c r="D73" s="64">
        <v>2.5309287447636442E-2</v>
      </c>
      <c r="E73" s="65">
        <v>23403</v>
      </c>
      <c r="F73" s="66">
        <v>0</v>
      </c>
      <c r="G73" s="53"/>
      <c r="H73" s="62" t="s">
        <v>117</v>
      </c>
      <c r="I73" s="77">
        <v>-4.2557853559348447E-3</v>
      </c>
      <c r="J73" s="53"/>
      <c r="K73" s="2">
        <f t="shared" si="4"/>
        <v>-0.16804335747917643</v>
      </c>
      <c r="L73" s="2">
        <f t="shared" si="5"/>
        <v>1.07775370368892E-4</v>
      </c>
    </row>
    <row r="74" spans="2:12" x14ac:dyDescent="0.2">
      <c r="B74" s="62" t="s">
        <v>118</v>
      </c>
      <c r="C74" s="63">
        <v>0.57556723496987572</v>
      </c>
      <c r="D74" s="64">
        <v>0.49426716645251778</v>
      </c>
      <c r="E74" s="65">
        <v>23403</v>
      </c>
      <c r="F74" s="66">
        <v>0</v>
      </c>
      <c r="G74" s="53"/>
      <c r="H74" s="62" t="s">
        <v>118</v>
      </c>
      <c r="I74" s="77">
        <v>-2.8891276551208805E-2</v>
      </c>
      <c r="J74" s="53"/>
      <c r="K74" s="2">
        <f t="shared" si="4"/>
        <v>-2.4809263540384378E-2</v>
      </c>
      <c r="L74" s="2">
        <f t="shared" si="5"/>
        <v>3.3643489367661095E-2</v>
      </c>
    </row>
    <row r="75" spans="2:12" x14ac:dyDescent="0.2">
      <c r="B75" s="62" t="s">
        <v>119</v>
      </c>
      <c r="C75" s="63">
        <v>4.6276118446353029E-2</v>
      </c>
      <c r="D75" s="64">
        <v>0.2100869468634331</v>
      </c>
      <c r="E75" s="65">
        <v>23403</v>
      </c>
      <c r="F75" s="66">
        <v>0</v>
      </c>
      <c r="G75" s="53"/>
      <c r="H75" s="62" t="s">
        <v>119</v>
      </c>
      <c r="I75" s="77">
        <v>2.3368191454712479E-4</v>
      </c>
      <c r="J75" s="53"/>
      <c r="K75" s="2">
        <f t="shared" si="4"/>
        <v>1.0608370768301313E-3</v>
      </c>
      <c r="L75" s="2">
        <f t="shared" si="5"/>
        <v>-5.1473411926838356E-5</v>
      </c>
    </row>
    <row r="76" spans="2:12" x14ac:dyDescent="0.2">
      <c r="B76" s="62" t="s">
        <v>120</v>
      </c>
      <c r="C76" s="63">
        <v>0.31675426227406744</v>
      </c>
      <c r="D76" s="64">
        <v>0.46522064396963553</v>
      </c>
      <c r="E76" s="65">
        <v>23403</v>
      </c>
      <c r="F76" s="66">
        <v>0</v>
      </c>
      <c r="G76" s="53"/>
      <c r="H76" s="62" t="s">
        <v>120</v>
      </c>
      <c r="I76" s="77">
        <v>4.2626999422577597E-2</v>
      </c>
      <c r="J76" s="53"/>
      <c r="K76" s="2">
        <f t="shared" si="4"/>
        <v>6.2604091295275513E-2</v>
      </c>
      <c r="L76" s="2">
        <f t="shared" si="5"/>
        <v>-2.9023397671787205E-2</v>
      </c>
    </row>
    <row r="77" spans="2:12" x14ac:dyDescent="0.2">
      <c r="B77" s="62" t="s">
        <v>121</v>
      </c>
      <c r="C77" s="63">
        <v>4.315686023159424E-3</v>
      </c>
      <c r="D77" s="64">
        <v>6.5553371360253354E-2</v>
      </c>
      <c r="E77" s="65">
        <v>23403</v>
      </c>
      <c r="F77" s="66">
        <v>0</v>
      </c>
      <c r="G77" s="53"/>
      <c r="H77" s="62" t="s">
        <v>121</v>
      </c>
      <c r="I77" s="77">
        <v>9.9471435516294525E-3</v>
      </c>
      <c r="J77" s="53"/>
      <c r="K77" s="2">
        <f t="shared" si="4"/>
        <v>0.15108627668902011</v>
      </c>
      <c r="L77" s="2">
        <f t="shared" si="5"/>
        <v>-6.5486713353321742E-4</v>
      </c>
    </row>
    <row r="78" spans="2:12" x14ac:dyDescent="0.2">
      <c r="B78" s="62" t="s">
        <v>122</v>
      </c>
      <c r="C78" s="63">
        <v>1.3630731102850062E-2</v>
      </c>
      <c r="D78" s="64">
        <v>0.11595477046326484</v>
      </c>
      <c r="E78" s="65">
        <v>23403</v>
      </c>
      <c r="F78" s="66">
        <v>0</v>
      </c>
      <c r="G78" s="53"/>
      <c r="H78" s="62" t="s">
        <v>122</v>
      </c>
      <c r="I78" s="77">
        <v>2.0068574027683188E-2</v>
      </c>
      <c r="J78" s="53"/>
      <c r="K78" s="2">
        <f t="shared" si="4"/>
        <v>0.1707133273810876</v>
      </c>
      <c r="L78" s="2">
        <f t="shared" si="5"/>
        <v>-2.3591037703416628E-3</v>
      </c>
    </row>
    <row r="79" spans="2:12" ht="24" x14ac:dyDescent="0.2">
      <c r="B79" s="62" t="s">
        <v>123</v>
      </c>
      <c r="C79" s="63">
        <v>6.1530573003461091E-3</v>
      </c>
      <c r="D79" s="64">
        <v>7.8201397027699501E-2</v>
      </c>
      <c r="E79" s="65">
        <v>23403</v>
      </c>
      <c r="F79" s="66">
        <v>0</v>
      </c>
      <c r="G79" s="53"/>
      <c r="H79" s="62" t="s">
        <v>123</v>
      </c>
      <c r="I79" s="77">
        <v>-2.9278046181272542E-3</v>
      </c>
      <c r="J79" s="53"/>
      <c r="K79" s="2">
        <f t="shared" si="4"/>
        <v>-3.7208921824210262E-2</v>
      </c>
      <c r="L79" s="2">
        <f t="shared" si="5"/>
        <v>2.3036608378203176E-4</v>
      </c>
    </row>
    <row r="80" spans="2:12" x14ac:dyDescent="0.2">
      <c r="B80" s="62" t="s">
        <v>124</v>
      </c>
      <c r="C80" s="63">
        <v>2.1364782292868437E-4</v>
      </c>
      <c r="D80" s="64">
        <v>1.4615447480474435E-2</v>
      </c>
      <c r="E80" s="65">
        <v>23403</v>
      </c>
      <c r="F80" s="66">
        <v>0</v>
      </c>
      <c r="G80" s="53"/>
      <c r="H80" s="62" t="s">
        <v>124</v>
      </c>
      <c r="I80" s="77">
        <v>-2.4793601457803872E-3</v>
      </c>
      <c r="J80" s="53"/>
      <c r="K80" s="2">
        <f t="shared" si="4"/>
        <v>-0.16960345820369774</v>
      </c>
      <c r="L80" s="2">
        <f t="shared" si="5"/>
        <v>3.6243152877104393E-5</v>
      </c>
    </row>
    <row r="81" spans="2:12" ht="24" x14ac:dyDescent="0.2">
      <c r="B81" s="62" t="s">
        <v>125</v>
      </c>
      <c r="C81" s="63">
        <v>2.1749348374140068E-2</v>
      </c>
      <c r="D81" s="64">
        <v>0.14586714292784111</v>
      </c>
      <c r="E81" s="65">
        <v>23403</v>
      </c>
      <c r="F81" s="66">
        <v>0</v>
      </c>
      <c r="G81" s="53"/>
      <c r="H81" s="62" t="s">
        <v>125</v>
      </c>
      <c r="I81" s="77">
        <v>-3.3574146666268956E-2</v>
      </c>
      <c r="J81" s="53"/>
      <c r="K81" s="2">
        <f t="shared" si="4"/>
        <v>-0.22516332461730146</v>
      </c>
      <c r="L81" s="2">
        <f t="shared" si="5"/>
        <v>5.0060335559625425E-3</v>
      </c>
    </row>
    <row r="82" spans="2:12" ht="24" x14ac:dyDescent="0.2">
      <c r="B82" s="62" t="s">
        <v>126</v>
      </c>
      <c r="C82" s="63">
        <v>5.896679912831688E-3</v>
      </c>
      <c r="D82" s="64">
        <v>7.6564741012838208E-2</v>
      </c>
      <c r="E82" s="65">
        <v>23403</v>
      </c>
      <c r="F82" s="66">
        <v>0</v>
      </c>
      <c r="G82" s="53"/>
      <c r="H82" s="62" t="s">
        <v>126</v>
      </c>
      <c r="I82" s="77">
        <v>-8.2811226425706323E-3</v>
      </c>
      <c r="J82" s="53"/>
      <c r="K82" s="2">
        <f t="shared" si="4"/>
        <v>-0.10752066034740609</v>
      </c>
      <c r="L82" s="2">
        <f t="shared" si="5"/>
        <v>6.3777567710904964E-4</v>
      </c>
    </row>
    <row r="83" spans="2:12" ht="24" x14ac:dyDescent="0.2">
      <c r="B83" s="62" t="s">
        <v>127</v>
      </c>
      <c r="C83" s="63">
        <v>4.2729564585736873E-4</v>
      </c>
      <c r="D83" s="64">
        <v>2.0667155474895445E-2</v>
      </c>
      <c r="E83" s="65">
        <v>23403</v>
      </c>
      <c r="F83" s="66">
        <v>0</v>
      </c>
      <c r="G83" s="53"/>
      <c r="H83" s="62" t="s">
        <v>127</v>
      </c>
      <c r="I83" s="77">
        <v>-5.1102379174615051E-4</v>
      </c>
      <c r="J83" s="53"/>
      <c r="K83" s="2">
        <f t="shared" si="4"/>
        <v>-2.4715807365241295E-2</v>
      </c>
      <c r="L83" s="2">
        <f t="shared" si="5"/>
        <v>1.0565471450964518E-5</v>
      </c>
    </row>
    <row r="84" spans="2:12" ht="24" x14ac:dyDescent="0.2">
      <c r="B84" s="62" t="s">
        <v>128</v>
      </c>
      <c r="C84" s="63">
        <v>4.337050805452293E-2</v>
      </c>
      <c r="D84" s="64">
        <v>0.20369408432731473</v>
      </c>
      <c r="E84" s="65">
        <v>23403</v>
      </c>
      <c r="F84" s="66">
        <v>0</v>
      </c>
      <c r="G84" s="53"/>
      <c r="H84" s="62" t="s">
        <v>128</v>
      </c>
      <c r="I84" s="77">
        <v>-6.3495198313321547E-3</v>
      </c>
      <c r="J84" s="53"/>
      <c r="K84" s="2">
        <f t="shared" si="4"/>
        <v>-2.9819903461626881E-2</v>
      </c>
      <c r="L84" s="2">
        <f t="shared" si="5"/>
        <v>1.3519386284416334E-3</v>
      </c>
    </row>
    <row r="85" spans="2:12" x14ac:dyDescent="0.2">
      <c r="B85" s="62" t="s">
        <v>129</v>
      </c>
      <c r="C85" s="63">
        <v>1.0084177242233901E-2</v>
      </c>
      <c r="D85" s="64">
        <v>9.9914529359419954E-2</v>
      </c>
      <c r="E85" s="65">
        <v>23403</v>
      </c>
      <c r="F85" s="66">
        <v>0</v>
      </c>
      <c r="G85" s="53"/>
      <c r="H85" s="62" t="s">
        <v>129</v>
      </c>
      <c r="I85" s="77">
        <v>-8.3590682166954592E-3</v>
      </c>
      <c r="J85" s="53"/>
      <c r="K85" s="2">
        <f t="shared" si="4"/>
        <v>-8.2818524435537791E-2</v>
      </c>
      <c r="L85" s="2">
        <f t="shared" si="5"/>
        <v>8.4366434008662818E-4</v>
      </c>
    </row>
    <row r="86" spans="2:12" x14ac:dyDescent="0.2">
      <c r="B86" s="62" t="s">
        <v>130</v>
      </c>
      <c r="C86" s="63">
        <v>1.7091825834294748E-4</v>
      </c>
      <c r="D86" s="64">
        <v>1.3072732981990918E-2</v>
      </c>
      <c r="E86" s="65">
        <v>23403</v>
      </c>
      <c r="F86" s="66">
        <v>0</v>
      </c>
      <c r="G86" s="53"/>
      <c r="H86" s="62" t="s">
        <v>130</v>
      </c>
      <c r="I86" s="77">
        <v>-2.3049102463127704E-4</v>
      </c>
      <c r="J86" s="53"/>
      <c r="K86" s="2">
        <f t="shared" si="4"/>
        <v>-1.7628420149348654E-2</v>
      </c>
      <c r="L86" s="2">
        <f t="shared" si="5"/>
        <v>3.0135339372364037E-6</v>
      </c>
    </row>
    <row r="87" spans="2:12" ht="24" x14ac:dyDescent="0.2">
      <c r="B87" s="62" t="s">
        <v>131</v>
      </c>
      <c r="C87" s="63">
        <v>1.4100756313293167E-3</v>
      </c>
      <c r="D87" s="64">
        <v>3.7525291305627623E-2</v>
      </c>
      <c r="E87" s="65">
        <v>23403</v>
      </c>
      <c r="F87" s="66">
        <v>0</v>
      </c>
      <c r="G87" s="53"/>
      <c r="H87" s="62" t="s">
        <v>131</v>
      </c>
      <c r="I87" s="77">
        <v>-4.4677569535647626E-3</v>
      </c>
      <c r="J87" s="53"/>
      <c r="K87" s="2">
        <f t="shared" si="4"/>
        <v>-0.11889200384938144</v>
      </c>
      <c r="L87" s="2">
        <f t="shared" si="5"/>
        <v>1.6788344574367081E-4</v>
      </c>
    </row>
    <row r="88" spans="2:12" ht="24" x14ac:dyDescent="0.2">
      <c r="B88" s="62" t="s">
        <v>132</v>
      </c>
      <c r="C88" s="63">
        <v>3.8114771610477292E-2</v>
      </c>
      <c r="D88" s="64">
        <v>0.19147742011873331</v>
      </c>
      <c r="E88" s="65">
        <v>23403</v>
      </c>
      <c r="F88" s="66">
        <v>0</v>
      </c>
      <c r="G88" s="53"/>
      <c r="H88" s="62" t="s">
        <v>132</v>
      </c>
      <c r="I88" s="77">
        <v>-2.6186700836254437E-2</v>
      </c>
      <c r="J88" s="53"/>
      <c r="K88" s="2">
        <f t="shared" si="4"/>
        <v>-0.13154867398479411</v>
      </c>
      <c r="L88" s="2">
        <f t="shared" si="5"/>
        <v>5.2126257027424973E-3</v>
      </c>
    </row>
    <row r="89" spans="2:12" ht="24" x14ac:dyDescent="0.2">
      <c r="B89" s="62" t="s">
        <v>133</v>
      </c>
      <c r="C89" s="63">
        <v>3.5251890783232917E-2</v>
      </c>
      <c r="D89" s="64">
        <v>0.18441976097921098</v>
      </c>
      <c r="E89" s="65">
        <v>23403</v>
      </c>
      <c r="F89" s="66">
        <v>0</v>
      </c>
      <c r="G89" s="53"/>
      <c r="H89" s="62" t="s">
        <v>133</v>
      </c>
      <c r="I89" s="77">
        <v>-3.1434016254118543E-3</v>
      </c>
      <c r="J89" s="53"/>
      <c r="K89" s="2">
        <f t="shared" si="4"/>
        <v>-1.6443957841192802E-2</v>
      </c>
      <c r="L89" s="2">
        <f t="shared" si="5"/>
        <v>6.0086213211905666E-4</v>
      </c>
    </row>
    <row r="90" spans="2:12" ht="24" x14ac:dyDescent="0.2">
      <c r="B90" s="62" t="s">
        <v>134</v>
      </c>
      <c r="C90" s="63">
        <v>8.0246122292013833E-2</v>
      </c>
      <c r="D90" s="64">
        <v>0.2716796569698669</v>
      </c>
      <c r="E90" s="65">
        <v>23403</v>
      </c>
      <c r="F90" s="66">
        <v>0</v>
      </c>
      <c r="G90" s="53"/>
      <c r="H90" s="62" t="s">
        <v>134</v>
      </c>
      <c r="I90" s="77">
        <v>8.6362867633881445E-4</v>
      </c>
      <c r="J90" s="53"/>
      <c r="K90" s="2">
        <f t="shared" si="4"/>
        <v>2.9237589329352762E-3</v>
      </c>
      <c r="L90" s="2">
        <f t="shared" si="5"/>
        <v>-2.5509032641358645E-4</v>
      </c>
    </row>
    <row r="91" spans="2:12" ht="24" x14ac:dyDescent="0.2">
      <c r="B91" s="62" t="s">
        <v>135</v>
      </c>
      <c r="C91" s="63">
        <v>0.40729820963124386</v>
      </c>
      <c r="D91" s="64">
        <v>0.49134172801892922</v>
      </c>
      <c r="E91" s="65">
        <v>23403</v>
      </c>
      <c r="F91" s="66">
        <v>0</v>
      </c>
      <c r="G91" s="53"/>
      <c r="H91" s="62" t="s">
        <v>135</v>
      </c>
      <c r="I91" s="77">
        <v>8.0732029895386803E-2</v>
      </c>
      <c r="J91" s="53"/>
      <c r="K91" s="2">
        <f t="shared" si="4"/>
        <v>9.7386433780068143E-2</v>
      </c>
      <c r="L91" s="2">
        <f t="shared" si="5"/>
        <v>-6.6922895738707341E-2</v>
      </c>
    </row>
    <row r="92" spans="2:12" ht="24" x14ac:dyDescent="0.2">
      <c r="B92" s="62" t="s">
        <v>136</v>
      </c>
      <c r="C92" s="63">
        <v>0.33628167328974917</v>
      </c>
      <c r="D92" s="64">
        <v>0.47244666046852279</v>
      </c>
      <c r="E92" s="65">
        <v>23403</v>
      </c>
      <c r="F92" s="66">
        <v>0</v>
      </c>
      <c r="G92" s="53"/>
      <c r="H92" s="62" t="s">
        <v>136</v>
      </c>
      <c r="I92" s="77">
        <v>-5.4725618016409516E-2</v>
      </c>
      <c r="J92" s="53"/>
      <c r="K92" s="2">
        <f t="shared" si="4"/>
        <v>-7.688147394674133E-2</v>
      </c>
      <c r="L92" s="2">
        <f t="shared" si="5"/>
        <v>3.895301615662488E-2</v>
      </c>
    </row>
    <row r="93" spans="2:12" ht="24" x14ac:dyDescent="0.2">
      <c r="B93" s="62" t="s">
        <v>137</v>
      </c>
      <c r="C93" s="63">
        <v>5.0848181857026881E-3</v>
      </c>
      <c r="D93" s="64">
        <v>7.1127905819277817E-2</v>
      </c>
      <c r="E93" s="65">
        <v>23403</v>
      </c>
      <c r="F93" s="66">
        <v>0</v>
      </c>
      <c r="G93" s="53"/>
      <c r="H93" s="62" t="s">
        <v>137</v>
      </c>
      <c r="I93" s="77">
        <v>2.8571706474586141E-3</v>
      </c>
      <c r="J93" s="53"/>
      <c r="K93" s="2">
        <f t="shared" si="4"/>
        <v>3.9965220702734623E-2</v>
      </c>
      <c r="L93" s="2">
        <f t="shared" si="5"/>
        <v>-2.0425447790866779E-4</v>
      </c>
    </row>
    <row r="94" spans="2:12" ht="24" x14ac:dyDescent="0.2">
      <c r="B94" s="62" t="s">
        <v>138</v>
      </c>
      <c r="C94" s="63">
        <v>1.311797632782122E-2</v>
      </c>
      <c r="D94" s="64">
        <v>0.11378246007614316</v>
      </c>
      <c r="E94" s="65">
        <v>23403</v>
      </c>
      <c r="F94" s="66">
        <v>0</v>
      </c>
      <c r="G94" s="53"/>
      <c r="H94" s="62" t="s">
        <v>138</v>
      </c>
      <c r="I94" s="77">
        <v>-5.4714467456794102E-3</v>
      </c>
      <c r="J94" s="53"/>
      <c r="K94" s="2">
        <f t="shared" si="4"/>
        <v>-4.7456105564752209E-2</v>
      </c>
      <c r="L94" s="2">
        <f t="shared" si="5"/>
        <v>6.3080292727653829E-4</v>
      </c>
    </row>
    <row r="95" spans="2:12" x14ac:dyDescent="0.2">
      <c r="B95" s="62" t="s">
        <v>139</v>
      </c>
      <c r="C95" s="63">
        <v>1.4528051959150536E-3</v>
      </c>
      <c r="D95" s="64">
        <v>3.808879813243244E-2</v>
      </c>
      <c r="E95" s="65">
        <v>23403</v>
      </c>
      <c r="F95" s="66">
        <v>0</v>
      </c>
      <c r="G95" s="53"/>
      <c r="H95" s="62" t="s">
        <v>139</v>
      </c>
      <c r="I95" s="77">
        <v>-5.0743161929093349E-3</v>
      </c>
      <c r="J95" s="53"/>
      <c r="K95" s="2">
        <f t="shared" si="4"/>
        <v>-0.13302977380281475</v>
      </c>
      <c r="L95" s="2">
        <f t="shared" si="5"/>
        <v>1.9354753345439263E-4</v>
      </c>
    </row>
    <row r="96" spans="2:12" x14ac:dyDescent="0.2">
      <c r="B96" s="62" t="s">
        <v>140</v>
      </c>
      <c r="C96" s="63">
        <v>0.56757680639234287</v>
      </c>
      <c r="D96" s="64">
        <v>0.49542291322385029</v>
      </c>
      <c r="E96" s="65">
        <v>23403</v>
      </c>
      <c r="F96" s="66">
        <v>0</v>
      </c>
      <c r="G96" s="53"/>
      <c r="H96" s="62" t="s">
        <v>140</v>
      </c>
      <c r="I96" s="77">
        <v>1.8993017962315319E-2</v>
      </c>
      <c r="J96" s="53"/>
      <c r="K96" s="2">
        <f t="shared" si="4"/>
        <v>1.6577799016334639E-2</v>
      </c>
      <c r="L96" s="2">
        <f t="shared" si="5"/>
        <v>-2.1759180270155436E-2</v>
      </c>
    </row>
    <row r="97" spans="2:12" x14ac:dyDescent="0.2">
      <c r="B97" s="62" t="s">
        <v>141</v>
      </c>
      <c r="C97" s="63">
        <v>0.69978207922061275</v>
      </c>
      <c r="D97" s="64">
        <v>0.45836240916667376</v>
      </c>
      <c r="E97" s="65">
        <v>23403</v>
      </c>
      <c r="F97" s="66">
        <v>0</v>
      </c>
      <c r="G97" s="53"/>
      <c r="H97" s="62" t="s">
        <v>141</v>
      </c>
      <c r="I97" s="77">
        <v>7.1445898249136535E-4</v>
      </c>
      <c r="J97" s="53"/>
      <c r="K97" s="2">
        <f t="shared" si="4"/>
        <v>4.6795589235965984E-4</v>
      </c>
      <c r="L97" s="2">
        <f t="shared" si="5"/>
        <v>-1.0907648233951252E-3</v>
      </c>
    </row>
    <row r="98" spans="2:12" s="129" customFormat="1" ht="24" x14ac:dyDescent="0.2">
      <c r="B98" s="139" t="s">
        <v>142</v>
      </c>
      <c r="C98" s="140">
        <v>1.7765284309533989</v>
      </c>
      <c r="D98" s="141">
        <v>1.2899278831081575</v>
      </c>
      <c r="E98" s="142">
        <v>23403</v>
      </c>
      <c r="F98" s="143">
        <v>13</v>
      </c>
      <c r="G98" s="144"/>
      <c r="H98" s="139" t="s">
        <v>142</v>
      </c>
      <c r="I98" s="145">
        <v>-4.2933017716919937E-2</v>
      </c>
      <c r="J98" s="144"/>
      <c r="L98" s="129" t="s">
        <v>187</v>
      </c>
    </row>
    <row r="99" spans="2:12" x14ac:dyDescent="0.2">
      <c r="B99" s="62" t="s">
        <v>144</v>
      </c>
      <c r="C99" s="67">
        <v>9.2851343844806228E-2</v>
      </c>
      <c r="D99" s="68">
        <v>0.29023020355371981</v>
      </c>
      <c r="E99" s="65">
        <v>23403</v>
      </c>
      <c r="F99" s="66">
        <v>0</v>
      </c>
      <c r="G99" s="53"/>
      <c r="H99" s="62" t="s">
        <v>144</v>
      </c>
      <c r="I99" s="77">
        <v>1.6504724793016052E-3</v>
      </c>
      <c r="J99" s="53"/>
      <c r="K99" s="2">
        <f t="shared" si="4"/>
        <v>5.1587459653986536E-3</v>
      </c>
      <c r="L99" s="2">
        <f t="shared" si="5"/>
        <v>-5.2802425731565119E-4</v>
      </c>
    </row>
    <row r="100" spans="2:12" x14ac:dyDescent="0.2">
      <c r="B100" s="62" t="s">
        <v>145</v>
      </c>
      <c r="C100" s="67">
        <v>1.0340554629748323E-2</v>
      </c>
      <c r="D100" s="68">
        <v>0.10116355498316909</v>
      </c>
      <c r="E100" s="65">
        <v>23403</v>
      </c>
      <c r="F100" s="66">
        <v>0</v>
      </c>
      <c r="G100" s="53"/>
      <c r="H100" s="62" t="s">
        <v>145</v>
      </c>
      <c r="I100" s="77">
        <v>4.3145753288857877E-3</v>
      </c>
      <c r="J100" s="53"/>
      <c r="K100" s="2">
        <f t="shared" si="4"/>
        <v>4.2208483358494933E-2</v>
      </c>
      <c r="L100" s="2">
        <f t="shared" si="5"/>
        <v>-4.4101951438866091E-4</v>
      </c>
    </row>
    <row r="101" spans="2:12" x14ac:dyDescent="0.2">
      <c r="B101" s="62" t="s">
        <v>146</v>
      </c>
      <c r="C101" s="67">
        <v>3.2047173439302655E-3</v>
      </c>
      <c r="D101" s="68">
        <v>5.6520647854067949E-2</v>
      </c>
      <c r="E101" s="65">
        <v>23403</v>
      </c>
      <c r="F101" s="66">
        <v>0</v>
      </c>
      <c r="G101" s="53"/>
      <c r="H101" s="62" t="s">
        <v>146</v>
      </c>
      <c r="I101" s="77">
        <v>8.4795623978659602E-3</v>
      </c>
      <c r="J101" s="53"/>
      <c r="K101" s="2">
        <f t="shared" si="4"/>
        <v>0.14954513293980648</v>
      </c>
      <c r="L101" s="2">
        <f t="shared" si="5"/>
        <v>-4.8079067946182647E-4</v>
      </c>
    </row>
    <row r="102" spans="2:12" x14ac:dyDescent="0.2">
      <c r="B102" s="62" t="s">
        <v>147</v>
      </c>
      <c r="C102" s="67">
        <v>6.3239755586890585E-3</v>
      </c>
      <c r="D102" s="68">
        <v>7.9273270496105525E-2</v>
      </c>
      <c r="E102" s="65">
        <v>23403</v>
      </c>
      <c r="F102" s="66">
        <v>0</v>
      </c>
      <c r="G102" s="53"/>
      <c r="H102" s="62" t="s">
        <v>147</v>
      </c>
      <c r="I102" s="77">
        <v>-6.1448977972161922E-3</v>
      </c>
      <c r="J102" s="53"/>
      <c r="K102" s="2">
        <f t="shared" si="4"/>
        <v>-7.7025176021165015E-2</v>
      </c>
      <c r="L102" s="2">
        <f t="shared" si="5"/>
        <v>4.9020537738690272E-4</v>
      </c>
    </row>
    <row r="103" spans="2:12" x14ac:dyDescent="0.2">
      <c r="B103" s="62" t="s">
        <v>148</v>
      </c>
      <c r="C103" s="67">
        <v>8.5459129171473747E-4</v>
      </c>
      <c r="D103" s="68">
        <v>2.922152378137069E-2</v>
      </c>
      <c r="E103" s="65">
        <v>23403</v>
      </c>
      <c r="F103" s="66">
        <v>0</v>
      </c>
      <c r="G103" s="53"/>
      <c r="H103" s="62" t="s">
        <v>148</v>
      </c>
      <c r="I103" s="77">
        <v>3.8427697894003718E-4</v>
      </c>
      <c r="J103" s="53"/>
      <c r="K103" s="2">
        <f t="shared" si="4"/>
        <v>1.3139238804001164E-2</v>
      </c>
      <c r="L103" s="2">
        <f t="shared" si="5"/>
        <v>-1.1238283200616829E-5</v>
      </c>
    </row>
    <row r="104" spans="2:12" x14ac:dyDescent="0.2">
      <c r="B104" s="62" t="s">
        <v>149</v>
      </c>
      <c r="C104" s="67">
        <v>3.4183651668589495E-4</v>
      </c>
      <c r="D104" s="68">
        <v>1.8486056005491424E-2</v>
      </c>
      <c r="E104" s="65">
        <v>23403</v>
      </c>
      <c r="F104" s="66">
        <v>0</v>
      </c>
      <c r="G104" s="53"/>
      <c r="H104" s="62" t="s">
        <v>149</v>
      </c>
      <c r="I104" s="77">
        <v>1.843180045474589E-3</v>
      </c>
      <c r="J104" s="53"/>
      <c r="K104" s="2">
        <f t="shared" si="4"/>
        <v>9.9672422212768133E-2</v>
      </c>
      <c r="L104" s="2">
        <f t="shared" si="5"/>
        <v>-3.4083324543797604E-5</v>
      </c>
    </row>
    <row r="105" spans="2:12" x14ac:dyDescent="0.2">
      <c r="B105" s="62" t="s">
        <v>150</v>
      </c>
      <c r="C105" s="67">
        <v>2.5210443105584757E-3</v>
      </c>
      <c r="D105" s="68">
        <v>5.0147742743666485E-2</v>
      </c>
      <c r="E105" s="65">
        <v>23403</v>
      </c>
      <c r="F105" s="66">
        <v>0</v>
      </c>
      <c r="G105" s="53"/>
      <c r="H105" s="62" t="s">
        <v>150</v>
      </c>
      <c r="I105" s="77">
        <v>-5.3536274790476016E-3</v>
      </c>
      <c r="J105" s="53"/>
      <c r="K105" s="2">
        <f t="shared" si="4"/>
        <v>-0.10648795847596036</v>
      </c>
      <c r="L105" s="2">
        <f t="shared" si="5"/>
        <v>2.69139374146747E-4</v>
      </c>
    </row>
    <row r="106" spans="2:12" x14ac:dyDescent="0.2">
      <c r="B106" s="62" t="s">
        <v>151</v>
      </c>
      <c r="C106" s="67">
        <v>1.7091825834294748E-4</v>
      </c>
      <c r="D106" s="68">
        <v>1.3072732981990709E-2</v>
      </c>
      <c r="E106" s="65">
        <v>23403</v>
      </c>
      <c r="F106" s="66">
        <v>0</v>
      </c>
      <c r="G106" s="53"/>
      <c r="H106" s="62" t="s">
        <v>151</v>
      </c>
      <c r="I106" s="77">
        <v>-3.6957438093502442E-4</v>
      </c>
      <c r="J106" s="53"/>
      <c r="K106" s="2">
        <f t="shared" si="4"/>
        <v>-2.826579678744711E-2</v>
      </c>
      <c r="L106" s="2">
        <f t="shared" si="5"/>
        <v>4.8319666289067235E-6</v>
      </c>
    </row>
    <row r="107" spans="2:12" x14ac:dyDescent="0.2">
      <c r="B107" s="62" t="s">
        <v>152</v>
      </c>
      <c r="C107" s="67">
        <v>6.6658120753749522E-2</v>
      </c>
      <c r="D107" s="68">
        <v>0.24943430841989386</v>
      </c>
      <c r="E107" s="65">
        <v>23403</v>
      </c>
      <c r="F107" s="66">
        <v>0</v>
      </c>
      <c r="G107" s="53"/>
      <c r="H107" s="62" t="s">
        <v>152</v>
      </c>
      <c r="I107" s="77">
        <v>-8.0669620494322122E-3</v>
      </c>
      <c r="J107" s="53"/>
      <c r="K107" s="2">
        <f t="shared" si="4"/>
        <v>-3.0185236211975497E-2</v>
      </c>
      <c r="L107" s="2">
        <f t="shared" si="5"/>
        <v>2.1557921755565525E-3</v>
      </c>
    </row>
    <row r="108" spans="2:12" x14ac:dyDescent="0.2">
      <c r="B108" s="62" t="s">
        <v>153</v>
      </c>
      <c r="C108" s="67">
        <v>2.1834807503311539E-2</v>
      </c>
      <c r="D108" s="68">
        <v>0.1461470538318268</v>
      </c>
      <c r="E108" s="65">
        <v>23403</v>
      </c>
      <c r="F108" s="66">
        <v>0</v>
      </c>
      <c r="G108" s="53"/>
      <c r="H108" s="62" t="s">
        <v>153</v>
      </c>
      <c r="I108" s="77">
        <v>3.5906920478887992E-3</v>
      </c>
      <c r="J108" s="53"/>
      <c r="K108" s="2">
        <f t="shared" si="4"/>
        <v>2.4032574630352181E-2</v>
      </c>
      <c r="L108" s="2">
        <f t="shared" si="5"/>
        <v>-5.3646014485890124E-4</v>
      </c>
    </row>
    <row r="109" spans="2:12" x14ac:dyDescent="0.2">
      <c r="B109" s="62" t="s">
        <v>154</v>
      </c>
      <c r="C109" s="67">
        <v>7.4349442379182153E-3</v>
      </c>
      <c r="D109" s="68">
        <v>8.5906816874331882E-2</v>
      </c>
      <c r="E109" s="65">
        <v>23403</v>
      </c>
      <c r="F109" s="66">
        <v>0</v>
      </c>
      <c r="G109" s="53"/>
      <c r="H109" s="62" t="s">
        <v>154</v>
      </c>
      <c r="I109" s="77">
        <v>5.4975328631537554E-3</v>
      </c>
      <c r="J109" s="53"/>
      <c r="K109" s="2">
        <f t="shared" si="4"/>
        <v>6.3518347104541378E-2</v>
      </c>
      <c r="L109" s="2">
        <f t="shared" si="5"/>
        <v>-4.7579286220630234E-4</v>
      </c>
    </row>
    <row r="110" spans="2:12" x14ac:dyDescent="0.2">
      <c r="B110" s="62" t="s">
        <v>155</v>
      </c>
      <c r="C110" s="67">
        <v>7.7596889287698173E-2</v>
      </c>
      <c r="D110" s="68">
        <v>0.26754190435518144</v>
      </c>
      <c r="E110" s="65">
        <v>23403</v>
      </c>
      <c r="F110" s="66">
        <v>0</v>
      </c>
      <c r="G110" s="53"/>
      <c r="H110" s="62" t="s">
        <v>155</v>
      </c>
      <c r="I110" s="77">
        <v>-4.6224320997215212E-2</v>
      </c>
      <c r="J110" s="53"/>
      <c r="K110" s="2">
        <f t="shared" si="4"/>
        <v>-0.15936739921605306</v>
      </c>
      <c r="L110" s="2">
        <f t="shared" si="5"/>
        <v>1.3406735395207875E-2</v>
      </c>
    </row>
    <row r="111" spans="2:12" x14ac:dyDescent="0.2">
      <c r="B111" s="62" t="s">
        <v>156</v>
      </c>
      <c r="C111" s="67">
        <v>7.0931077212323208E-3</v>
      </c>
      <c r="D111" s="68">
        <v>8.392315826119788E-2</v>
      </c>
      <c r="E111" s="65">
        <v>23403</v>
      </c>
      <c r="F111" s="66">
        <v>0</v>
      </c>
      <c r="G111" s="53"/>
      <c r="H111" s="62" t="s">
        <v>156</v>
      </c>
      <c r="I111" s="77">
        <v>-8.1565385692728889E-3</v>
      </c>
      <c r="J111" s="53"/>
      <c r="K111" s="2">
        <f t="shared" si="4"/>
        <v>-9.6501174769456938E-2</v>
      </c>
      <c r="L111" s="2">
        <f t="shared" si="5"/>
        <v>6.8938309642939497E-4</v>
      </c>
    </row>
    <row r="112" spans="2:12" x14ac:dyDescent="0.2">
      <c r="B112" s="62" t="s">
        <v>157</v>
      </c>
      <c r="C112" s="67">
        <v>2.5637738751442124E-3</v>
      </c>
      <c r="D112" s="68">
        <v>5.0569854769547479E-2</v>
      </c>
      <c r="E112" s="65">
        <v>23403</v>
      </c>
      <c r="F112" s="66">
        <v>0</v>
      </c>
      <c r="G112" s="53"/>
      <c r="H112" s="62" t="s">
        <v>157</v>
      </c>
      <c r="I112" s="77">
        <v>-1.3299680392056456E-3</v>
      </c>
      <c r="J112" s="53"/>
      <c r="K112" s="2">
        <f t="shared" si="4"/>
        <v>-2.6232195206753687E-2</v>
      </c>
      <c r="L112" s="2">
        <f t="shared" si="5"/>
        <v>6.7426282500330774E-5</v>
      </c>
    </row>
    <row r="113" spans="2:12" x14ac:dyDescent="0.2">
      <c r="B113" s="62" t="s">
        <v>158</v>
      </c>
      <c r="C113" s="67">
        <v>0.29158654873306838</v>
      </c>
      <c r="D113" s="68">
        <v>0.45450265135731605</v>
      </c>
      <c r="E113" s="65">
        <v>23403</v>
      </c>
      <c r="F113" s="66">
        <v>0</v>
      </c>
      <c r="G113" s="53"/>
      <c r="H113" s="62" t="s">
        <v>158</v>
      </c>
      <c r="I113" s="77">
        <v>-2.1954842758987757E-2</v>
      </c>
      <c r="J113" s="53"/>
      <c r="K113" s="2">
        <f t="shared" si="4"/>
        <v>-3.4220055448455335E-2</v>
      </c>
      <c r="L113" s="2">
        <f t="shared" si="5"/>
        <v>1.4085147378023957E-2</v>
      </c>
    </row>
    <row r="114" spans="2:12" x14ac:dyDescent="0.2">
      <c r="B114" s="62" t="s">
        <v>159</v>
      </c>
      <c r="C114" s="67">
        <v>0.16241507499038582</v>
      </c>
      <c r="D114" s="68">
        <v>0.36883903187103756</v>
      </c>
      <c r="E114" s="65">
        <v>23403</v>
      </c>
      <c r="F114" s="66">
        <v>0</v>
      </c>
      <c r="G114" s="53"/>
      <c r="H114" s="62" t="s">
        <v>159</v>
      </c>
      <c r="I114" s="77">
        <v>1.3449182419362464E-2</v>
      </c>
      <c r="J114" s="53"/>
      <c r="K114" s="2">
        <f t="shared" si="4"/>
        <v>3.0541324195051608E-2</v>
      </c>
      <c r="L114" s="2">
        <f t="shared" si="5"/>
        <v>-5.9222310613912428E-3</v>
      </c>
    </row>
    <row r="115" spans="2:12" x14ac:dyDescent="0.2">
      <c r="B115" s="62" t="s">
        <v>160</v>
      </c>
      <c r="C115" s="67">
        <v>2.1022945776182543E-2</v>
      </c>
      <c r="D115" s="68">
        <v>0.14346379676082746</v>
      </c>
      <c r="E115" s="65">
        <v>23403</v>
      </c>
      <c r="F115" s="66">
        <v>0</v>
      </c>
      <c r="G115" s="53"/>
      <c r="H115" s="62" t="s">
        <v>160</v>
      </c>
      <c r="I115" s="77">
        <v>1.6198947787144268E-2</v>
      </c>
      <c r="J115" s="53"/>
      <c r="K115" s="2">
        <f t="shared" si="4"/>
        <v>0.11053937330699469</v>
      </c>
      <c r="L115" s="2">
        <f t="shared" si="5"/>
        <v>-2.3737668223578804E-3</v>
      </c>
    </row>
    <row r="116" spans="2:12" s="129" customFormat="1" x14ac:dyDescent="0.2">
      <c r="B116" s="139" t="s">
        <v>161</v>
      </c>
      <c r="C116" s="146">
        <v>0.75902070167792557</v>
      </c>
      <c r="D116" s="147">
        <v>2.9020150611354607</v>
      </c>
      <c r="E116" s="142">
        <v>23403</v>
      </c>
      <c r="F116" s="143">
        <v>458</v>
      </c>
      <c r="G116" s="144"/>
      <c r="H116" s="139" t="s">
        <v>161</v>
      </c>
      <c r="I116" s="145">
        <v>6.5179902773466443E-3</v>
      </c>
      <c r="J116" s="144"/>
      <c r="L116" s="129" t="s">
        <v>188</v>
      </c>
    </row>
    <row r="117" spans="2:12" ht="15.75" thickBot="1" x14ac:dyDescent="0.25">
      <c r="B117" s="69" t="s">
        <v>143</v>
      </c>
      <c r="C117" s="70">
        <v>73.000944895417248</v>
      </c>
      <c r="D117" s="71">
        <v>49.162804722935213</v>
      </c>
      <c r="E117" s="72">
        <v>23403</v>
      </c>
      <c r="F117" s="73">
        <v>120</v>
      </c>
      <c r="G117" s="53"/>
      <c r="H117" s="69" t="s">
        <v>143</v>
      </c>
      <c r="I117" s="78">
        <v>6.9283689621964642E-2</v>
      </c>
      <c r="J117" s="53"/>
      <c r="K117" s="2">
        <f t="shared" si="4"/>
        <v>-0.10146880648359469</v>
      </c>
      <c r="L117" s="2">
        <f t="shared" si="5"/>
        <v>-0.10287807696790541</v>
      </c>
    </row>
    <row r="118" spans="2:12" ht="39.75" customHeight="1" thickTop="1" x14ac:dyDescent="0.2">
      <c r="B118" s="163" t="s">
        <v>48</v>
      </c>
      <c r="C118" s="163"/>
      <c r="D118" s="163"/>
      <c r="E118" s="163"/>
      <c r="F118" s="163"/>
      <c r="G118" s="53"/>
      <c r="H118" s="163" t="s">
        <v>7</v>
      </c>
      <c r="I118" s="163"/>
      <c r="J118" s="53"/>
    </row>
    <row r="122" spans="2:12" x14ac:dyDescent="0.25">
      <c r="B122" s="121"/>
    </row>
    <row r="123" spans="2:12" x14ac:dyDescent="0.25">
      <c r="B123" s="121"/>
    </row>
  </sheetData>
  <mergeCells count="7">
    <mergeCell ref="K5:L5"/>
    <mergeCell ref="B5:F5"/>
    <mergeCell ref="B6"/>
    <mergeCell ref="B118:F118"/>
    <mergeCell ref="H4:I4"/>
    <mergeCell ref="H5:H6"/>
    <mergeCell ref="H118:I118"/>
  </mergeCells>
  <pageMargins left="0.25" right="0.2" top="0.25" bottom="0.25" header="0.55000000000000004" footer="0.05"/>
  <pageSetup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201"/>
  <sheetViews>
    <sheetView topLeftCell="A67" zoomScale="90" zoomScaleNormal="90" workbookViewId="0">
      <selection activeCell="Q62" sqref="Q62"/>
    </sheetView>
  </sheetViews>
  <sheetFormatPr defaultRowHeight="15" x14ac:dyDescent="0.25"/>
  <cols>
    <col min="1" max="1" width="34.85546875" customWidth="1"/>
    <col min="2" max="2" width="9.140625" customWidth="1"/>
    <col min="3" max="3" width="9.85546875" customWidth="1"/>
    <col min="4" max="4" width="11.140625" customWidth="1"/>
    <col min="5" max="5" width="10.42578125" bestFit="1" customWidth="1"/>
    <col min="7" max="7" width="13" customWidth="1"/>
  </cols>
  <sheetData>
    <row r="1" spans="1:10" x14ac:dyDescent="0.25">
      <c r="A1" t="s">
        <v>12</v>
      </c>
    </row>
    <row r="3" spans="1:10" x14ac:dyDescent="0.25">
      <c r="B3" t="s">
        <v>13</v>
      </c>
    </row>
    <row r="5" spans="1:10" ht="15.75" customHeight="1" thickBot="1" x14ac:dyDescent="0.3">
      <c r="C5" s="169" t="s">
        <v>22</v>
      </c>
      <c r="D5" s="169"/>
      <c r="E5" s="169"/>
      <c r="F5" s="169"/>
      <c r="G5" s="169"/>
      <c r="H5" s="169"/>
      <c r="I5" s="169"/>
      <c r="J5" s="79"/>
    </row>
    <row r="6" spans="1:10" ht="25.5" customHeight="1" thickTop="1" x14ac:dyDescent="0.25">
      <c r="C6" s="173" t="s">
        <v>14</v>
      </c>
      <c r="D6" s="174"/>
      <c r="E6" s="177" t="s">
        <v>15</v>
      </c>
      <c r="F6" s="178"/>
      <c r="G6" s="81" t="s">
        <v>16</v>
      </c>
      <c r="H6" s="178" t="s">
        <v>17</v>
      </c>
      <c r="I6" s="180" t="s">
        <v>18</v>
      </c>
      <c r="J6" s="79"/>
    </row>
    <row r="7" spans="1:10" ht="15.75" thickBot="1" x14ac:dyDescent="0.3">
      <c r="C7" s="175"/>
      <c r="D7" s="176"/>
      <c r="E7" s="83" t="s">
        <v>19</v>
      </c>
      <c r="F7" s="84" t="s">
        <v>20</v>
      </c>
      <c r="G7" s="84" t="s">
        <v>21</v>
      </c>
      <c r="H7" s="179"/>
      <c r="I7" s="181"/>
      <c r="J7" s="79"/>
    </row>
    <row r="8" spans="1:10" ht="15.75" thickTop="1" x14ac:dyDescent="0.25">
      <c r="C8" s="182" t="s">
        <v>5</v>
      </c>
      <c r="D8" s="86" t="s">
        <v>162</v>
      </c>
      <c r="E8" s="87">
        <v>0.46761076778829275</v>
      </c>
      <c r="F8" s="88">
        <v>4.4770502911826982E-4</v>
      </c>
      <c r="G8" s="89"/>
      <c r="H8" s="90">
        <v>1044.4617267517101</v>
      </c>
      <c r="I8" s="91">
        <v>0</v>
      </c>
      <c r="J8" s="79"/>
    </row>
    <row r="9" spans="1:10" ht="36.75" thickBot="1" x14ac:dyDescent="0.3">
      <c r="C9" s="168"/>
      <c r="D9" s="92" t="s">
        <v>163</v>
      </c>
      <c r="E9" s="93">
        <v>0.80880150340249712</v>
      </c>
      <c r="F9" s="94">
        <v>4.4771414391267831E-4</v>
      </c>
      <c r="G9" s="94">
        <v>0.9962585661686626</v>
      </c>
      <c r="H9" s="95">
        <v>1806.5131834661111</v>
      </c>
      <c r="I9" s="96">
        <v>0</v>
      </c>
      <c r="J9" s="79"/>
    </row>
    <row r="10" spans="1:10" ht="15.75" customHeight="1" thickTop="1" x14ac:dyDescent="0.25">
      <c r="C10" s="183" t="s">
        <v>44</v>
      </c>
      <c r="D10" s="183"/>
      <c r="E10" s="183"/>
      <c r="F10" s="183"/>
      <c r="G10" s="183"/>
      <c r="H10" s="183"/>
      <c r="I10" s="183"/>
      <c r="J10" s="79"/>
    </row>
    <row r="12" spans="1:10" x14ac:dyDescent="0.25">
      <c r="D12" t="s">
        <v>165</v>
      </c>
    </row>
    <row r="14" spans="1:10" x14ac:dyDescent="0.25">
      <c r="B14" t="s">
        <v>11</v>
      </c>
    </row>
    <row r="16" spans="1:10" ht="15.75" customHeight="1" thickBot="1" x14ac:dyDescent="0.3">
      <c r="C16" s="169" t="s">
        <v>22</v>
      </c>
      <c r="D16" s="169"/>
      <c r="E16" s="169"/>
      <c r="F16" s="169"/>
      <c r="G16" s="169"/>
      <c r="H16" s="169"/>
      <c r="I16" s="169"/>
      <c r="J16" s="79"/>
    </row>
    <row r="17" spans="2:10" ht="25.5" customHeight="1" thickTop="1" x14ac:dyDescent="0.25">
      <c r="C17" s="173" t="s">
        <v>14</v>
      </c>
      <c r="D17" s="174"/>
      <c r="E17" s="177" t="s">
        <v>15</v>
      </c>
      <c r="F17" s="178"/>
      <c r="G17" s="81" t="s">
        <v>16</v>
      </c>
      <c r="H17" s="178" t="s">
        <v>17</v>
      </c>
      <c r="I17" s="180" t="s">
        <v>18</v>
      </c>
      <c r="J17" s="79"/>
    </row>
    <row r="18" spans="2:10" ht="15.75" thickBot="1" x14ac:dyDescent="0.3">
      <c r="C18" s="175"/>
      <c r="D18" s="176"/>
      <c r="E18" s="83" t="s">
        <v>19</v>
      </c>
      <c r="F18" s="84" t="s">
        <v>20</v>
      </c>
      <c r="G18" s="84" t="s">
        <v>21</v>
      </c>
      <c r="H18" s="179"/>
      <c r="I18" s="181"/>
      <c r="J18" s="79"/>
    </row>
    <row r="19" spans="2:10" ht="15.75" thickTop="1" x14ac:dyDescent="0.25">
      <c r="C19" s="182" t="s">
        <v>5</v>
      </c>
      <c r="D19" s="86" t="s">
        <v>162</v>
      </c>
      <c r="E19" s="87">
        <v>-0.4907285585984939</v>
      </c>
      <c r="F19" s="88">
        <v>5.1058356203026727E-4</v>
      </c>
      <c r="G19" s="89"/>
      <c r="H19" s="90">
        <v>-961.11311662125865</v>
      </c>
      <c r="I19" s="91">
        <v>0</v>
      </c>
      <c r="J19" s="79"/>
    </row>
    <row r="20" spans="2:10" ht="36.75" thickBot="1" x14ac:dyDescent="0.3">
      <c r="C20" s="168"/>
      <c r="D20" s="92" t="s">
        <v>164</v>
      </c>
      <c r="E20" s="93">
        <v>0.93883434414403055</v>
      </c>
      <c r="F20" s="94">
        <v>5.1059447088651181E-4</v>
      </c>
      <c r="G20" s="94">
        <v>0.99655704537369039</v>
      </c>
      <c r="H20" s="95">
        <v>1838.7084029993389</v>
      </c>
      <c r="I20" s="96">
        <v>0</v>
      </c>
      <c r="J20" s="79"/>
    </row>
    <row r="21" spans="2:10" ht="15.75" customHeight="1" thickTop="1" x14ac:dyDescent="0.25">
      <c r="C21" s="183" t="s">
        <v>44</v>
      </c>
      <c r="D21" s="183"/>
      <c r="E21" s="183"/>
      <c r="F21" s="183"/>
      <c r="G21" s="183"/>
      <c r="H21" s="183"/>
      <c r="I21" s="183"/>
      <c r="J21" s="79"/>
    </row>
    <row r="23" spans="2:10" x14ac:dyDescent="0.25">
      <c r="D23" t="s">
        <v>166</v>
      </c>
    </row>
    <row r="26" spans="2:10" x14ac:dyDescent="0.25">
      <c r="B26" t="s">
        <v>23</v>
      </c>
    </row>
    <row r="28" spans="2:10" x14ac:dyDescent="0.25">
      <c r="C28" s="169" t="s">
        <v>24</v>
      </c>
      <c r="D28" s="169"/>
      <c r="E28" s="169"/>
      <c r="F28" s="79"/>
    </row>
    <row r="29" spans="2:10" ht="15.75" thickBot="1" x14ac:dyDescent="0.3">
      <c r="C29" s="170" t="s">
        <v>45</v>
      </c>
      <c r="D29" s="171"/>
      <c r="E29" s="171"/>
    </row>
    <row r="30" spans="2:10" ht="15.75" thickTop="1" x14ac:dyDescent="0.25">
      <c r="C30" s="172" t="s">
        <v>25</v>
      </c>
      <c r="D30" s="86" t="s">
        <v>26</v>
      </c>
      <c r="E30" s="97">
        <v>47963.000083000348</v>
      </c>
    </row>
    <row r="31" spans="2:10" x14ac:dyDescent="0.25">
      <c r="C31" s="166"/>
      <c r="D31" s="98" t="s">
        <v>27</v>
      </c>
      <c r="E31" s="99">
        <v>0</v>
      </c>
    </row>
    <row r="32" spans="2:10" x14ac:dyDescent="0.25">
      <c r="C32" s="166" t="s">
        <v>1</v>
      </c>
      <c r="D32" s="167"/>
      <c r="E32" s="100">
        <v>0.10648348580468424</v>
      </c>
    </row>
    <row r="33" spans="3:6" ht="15" customHeight="1" x14ac:dyDescent="0.25">
      <c r="C33" s="166" t="s">
        <v>46</v>
      </c>
      <c r="D33" s="167"/>
      <c r="E33" s="101">
        <v>4.3005919976231701E-3</v>
      </c>
    </row>
    <row r="34" spans="3:6" x14ac:dyDescent="0.25">
      <c r="C34" s="166" t="s">
        <v>28</v>
      </c>
      <c r="D34" s="167"/>
      <c r="E34" s="100">
        <v>0.18801909979671616</v>
      </c>
    </row>
    <row r="35" spans="3:6" ht="15" customHeight="1" x14ac:dyDescent="0.25">
      <c r="C35" s="166" t="s">
        <v>29</v>
      </c>
      <c r="D35" s="167"/>
      <c r="E35" s="102">
        <v>1.4156017127650657</v>
      </c>
    </row>
    <row r="36" spans="3:6" ht="15" customHeight="1" x14ac:dyDescent="0.25">
      <c r="C36" s="166" t="s">
        <v>30</v>
      </c>
      <c r="D36" s="167"/>
      <c r="E36" s="101">
        <v>0.94184928549607638</v>
      </c>
    </row>
    <row r="37" spans="3:6" ht="15" customHeight="1" x14ac:dyDescent="0.25">
      <c r="C37" s="166" t="s">
        <v>31</v>
      </c>
      <c r="D37" s="167"/>
      <c r="E37" s="103">
        <v>-0.33867149361532772</v>
      </c>
    </row>
    <row r="38" spans="3:6" ht="15" customHeight="1" x14ac:dyDescent="0.25">
      <c r="C38" s="166" t="s">
        <v>32</v>
      </c>
      <c r="D38" s="167"/>
      <c r="E38" s="103">
        <v>1.1184301691229409E-2</v>
      </c>
    </row>
    <row r="39" spans="3:6" ht="15" customHeight="1" x14ac:dyDescent="0.25">
      <c r="C39" s="166" t="s">
        <v>33</v>
      </c>
      <c r="D39" s="167"/>
      <c r="E39" s="103">
        <v>-0.33551729655780349</v>
      </c>
    </row>
    <row r="40" spans="3:6" ht="15" customHeight="1" x14ac:dyDescent="0.25">
      <c r="C40" s="166" t="s">
        <v>34</v>
      </c>
      <c r="D40" s="167"/>
      <c r="E40" s="103">
        <v>2.2368137093039486E-2</v>
      </c>
    </row>
    <row r="41" spans="3:6" x14ac:dyDescent="0.25">
      <c r="C41" s="166" t="s">
        <v>35</v>
      </c>
      <c r="D41" s="167"/>
      <c r="E41" s="102">
        <v>-3.285453675375011</v>
      </c>
    </row>
    <row r="42" spans="3:6" x14ac:dyDescent="0.25">
      <c r="C42" s="166" t="s">
        <v>36</v>
      </c>
      <c r="D42" s="167"/>
      <c r="E42" s="102">
        <v>2.8235212703655073</v>
      </c>
    </row>
    <row r="43" spans="3:6" x14ac:dyDescent="0.25">
      <c r="C43" s="166" t="s">
        <v>37</v>
      </c>
      <c r="D43" s="104" t="s">
        <v>38</v>
      </c>
      <c r="E43" s="100">
        <v>-0.71160631129850782</v>
      </c>
    </row>
    <row r="44" spans="3:6" x14ac:dyDescent="0.25">
      <c r="C44" s="166"/>
      <c r="D44" s="104" t="s">
        <v>39</v>
      </c>
      <c r="E44" s="100">
        <v>-6.7718591829624836E-2</v>
      </c>
    </row>
    <row r="45" spans="3:6" x14ac:dyDescent="0.25">
      <c r="C45" s="166"/>
      <c r="D45" s="104" t="s">
        <v>40</v>
      </c>
      <c r="E45" s="100">
        <v>0.42907531813625671</v>
      </c>
    </row>
    <row r="46" spans="3:6" ht="15.75" thickBot="1" x14ac:dyDescent="0.3">
      <c r="C46" s="168"/>
      <c r="D46" s="105" t="s">
        <v>41</v>
      </c>
      <c r="E46" s="106">
        <v>0.93453716528760633</v>
      </c>
      <c r="F46" s="79"/>
    </row>
    <row r="47" spans="3:6" ht="15.75" thickTop="1" x14ac:dyDescent="0.25"/>
    <row r="49" spans="2:2" x14ac:dyDescent="0.25">
      <c r="B49" t="s">
        <v>42</v>
      </c>
    </row>
    <row r="77" spans="1:16" ht="15.75" thickBot="1" x14ac:dyDescent="0.3"/>
    <row r="78" spans="1:16" ht="61.5" thickTop="1" x14ac:dyDescent="0.25">
      <c r="A78" s="107" t="s">
        <v>47</v>
      </c>
      <c r="B78" s="80" t="s">
        <v>167</v>
      </c>
      <c r="C78" s="81"/>
      <c r="D78" s="81"/>
      <c r="E78" s="81"/>
      <c r="F78" s="81"/>
      <c r="G78" s="81" t="s">
        <v>168</v>
      </c>
      <c r="H78" s="81"/>
      <c r="I78" s="81"/>
      <c r="J78" s="81"/>
      <c r="K78" s="81"/>
      <c r="L78" s="81" t="s">
        <v>169</v>
      </c>
      <c r="M78" s="81"/>
      <c r="N78" s="81"/>
      <c r="O78" s="81"/>
      <c r="P78" s="82"/>
    </row>
    <row r="79" spans="1:16" ht="15.75" thickBot="1" x14ac:dyDescent="0.3">
      <c r="A79" s="108"/>
      <c r="B79" s="83" t="s">
        <v>170</v>
      </c>
      <c r="C79" s="85" t="s">
        <v>171</v>
      </c>
      <c r="D79" s="85" t="s">
        <v>172</v>
      </c>
      <c r="E79" s="85" t="s">
        <v>173</v>
      </c>
      <c r="F79" s="85" t="s">
        <v>174</v>
      </c>
      <c r="G79" s="85" t="s">
        <v>170</v>
      </c>
      <c r="H79" s="85" t="s">
        <v>171</v>
      </c>
      <c r="I79" s="85" t="s">
        <v>172</v>
      </c>
      <c r="J79" s="85" t="s">
        <v>173</v>
      </c>
      <c r="K79" s="85" t="s">
        <v>174</v>
      </c>
      <c r="L79" s="85" t="s">
        <v>170</v>
      </c>
      <c r="M79" s="85" t="s">
        <v>171</v>
      </c>
      <c r="N79" s="85" t="s">
        <v>172</v>
      </c>
      <c r="O79" s="85" t="s">
        <v>173</v>
      </c>
      <c r="P79" s="109" t="s">
        <v>174</v>
      </c>
    </row>
    <row r="80" spans="1:16" ht="24.75" thickTop="1" x14ac:dyDescent="0.25">
      <c r="A80" s="110" t="s">
        <v>51</v>
      </c>
      <c r="B80" s="87">
        <v>2.9659062848056986E-2</v>
      </c>
      <c r="C80" s="88">
        <v>5.8007482986420979E-2</v>
      </c>
      <c r="D80" s="88">
        <v>8.5105465583807452E-2</v>
      </c>
      <c r="E80" s="88">
        <v>9.701643334370319E-2</v>
      </c>
      <c r="F80" s="88">
        <v>0.10320400198697792</v>
      </c>
      <c r="G80" s="88">
        <v>7.55153243091157E-2</v>
      </c>
      <c r="H80" s="88">
        <v>0.1136453398190005</v>
      </c>
      <c r="I80" s="88">
        <v>0.11842441800443065</v>
      </c>
      <c r="J80" s="88">
        <v>0.11483924491828669</v>
      </c>
      <c r="K80" s="88">
        <v>0.11117141605442513</v>
      </c>
      <c r="L80" s="88">
        <v>1.4821270486612217E-2</v>
      </c>
      <c r="M80" s="88">
        <v>3.7793180556864557E-2</v>
      </c>
      <c r="N80" s="88">
        <v>4.427517392298104E-2</v>
      </c>
      <c r="O80" s="88">
        <v>5.2108581948008936E-2</v>
      </c>
      <c r="P80" s="111">
        <v>6.1953763869237025E-2</v>
      </c>
    </row>
    <row r="81" spans="1:17" ht="15.75" customHeight="1" x14ac:dyDescent="0.25">
      <c r="A81" s="112" t="s">
        <v>52</v>
      </c>
      <c r="B81" s="113">
        <v>1.2707277820734081E-2</v>
      </c>
      <c r="C81" s="114">
        <v>1.1801710036868725E-2</v>
      </c>
      <c r="D81" s="114">
        <v>1.0664690679416802E-2</v>
      </c>
      <c r="E81" s="114">
        <v>1.0481579824814839E-2</v>
      </c>
      <c r="F81" s="114">
        <v>8.9656555549833764E-3</v>
      </c>
      <c r="G81" s="114">
        <v>1.886732955240009E-2</v>
      </c>
      <c r="H81" s="114">
        <v>1.234792927232021E-2</v>
      </c>
      <c r="I81" s="114">
        <v>1.2894469368165441E-2</v>
      </c>
      <c r="J81" s="114">
        <v>1.0191525871799592E-2</v>
      </c>
      <c r="K81" s="114">
        <v>9.0663051622390418E-3</v>
      </c>
      <c r="L81" s="114">
        <v>7.9280731547185079E-3</v>
      </c>
      <c r="M81" s="114">
        <v>1.2513296302601326E-2</v>
      </c>
      <c r="N81" s="114">
        <v>9.0394826442563407E-3</v>
      </c>
      <c r="O81" s="114">
        <v>8.8015756897470276E-3</v>
      </c>
      <c r="P81" s="115">
        <v>7.4560838092446961E-3</v>
      </c>
      <c r="Q81" s="79"/>
    </row>
    <row r="82" spans="1:17" ht="24" x14ac:dyDescent="0.25">
      <c r="A82" s="112" t="s">
        <v>53</v>
      </c>
      <c r="B82" s="113">
        <v>1.5707204546219787E-2</v>
      </c>
      <c r="C82" s="114">
        <v>9.6516706088502924E-3</v>
      </c>
      <c r="D82" s="114">
        <v>6.0266953597235664E-3</v>
      </c>
      <c r="E82" s="114">
        <v>2.3867645000853308E-3</v>
      </c>
      <c r="F82" s="114">
        <v>3.9695433201444261E-4</v>
      </c>
      <c r="G82" s="114">
        <v>2.8600635312056595E-2</v>
      </c>
      <c r="H82" s="114">
        <v>8.1034108755321955E-3</v>
      </c>
      <c r="I82" s="114">
        <v>4.6882936138218853E-3</v>
      </c>
      <c r="J82" s="114">
        <v>6.4905302212759253E-4</v>
      </c>
      <c r="K82" s="116">
        <v>0</v>
      </c>
      <c r="L82" s="114">
        <v>8.1346132320972743E-3</v>
      </c>
      <c r="M82" s="114">
        <v>8.3204638969186281E-3</v>
      </c>
      <c r="N82" s="114">
        <v>5.182784395971328E-3</v>
      </c>
      <c r="O82" s="114">
        <v>3.1290990387697485E-3</v>
      </c>
      <c r="P82" s="115">
        <v>1.129212952295441E-3</v>
      </c>
      <c r="Q82" s="79"/>
    </row>
    <row r="83" spans="1:17" ht="24" x14ac:dyDescent="0.25">
      <c r="A83" s="112" t="s">
        <v>54</v>
      </c>
      <c r="B83" s="113">
        <v>5.1368857862459675E-3</v>
      </c>
      <c r="C83" s="114">
        <v>7.7734991729463514E-3</v>
      </c>
      <c r="D83" s="114">
        <v>5.9747940494458644E-3</v>
      </c>
      <c r="E83" s="114">
        <v>6.4586774107416286E-3</v>
      </c>
      <c r="F83" s="114">
        <v>2.7751682247396298E-3</v>
      </c>
      <c r="G83" s="114">
        <v>9.1494427970253457E-3</v>
      </c>
      <c r="H83" s="114">
        <v>8.2072475438523269E-3</v>
      </c>
      <c r="I83" s="114">
        <v>8.234356440793204E-3</v>
      </c>
      <c r="J83" s="114">
        <v>4.4994334297315816E-3</v>
      </c>
      <c r="K83" s="114">
        <v>2.0193778920909993E-3</v>
      </c>
      <c r="L83" s="114">
        <v>5.2991842381514371E-3</v>
      </c>
      <c r="M83" s="114">
        <v>4.910618830569217E-3</v>
      </c>
      <c r="N83" s="114">
        <v>5.8551507016424038E-3</v>
      </c>
      <c r="O83" s="114">
        <v>3.2716727993624658E-3</v>
      </c>
      <c r="P83" s="115">
        <v>4.4528223601670103E-3</v>
      </c>
      <c r="Q83" s="79"/>
    </row>
    <row r="84" spans="1:17" ht="24" x14ac:dyDescent="0.25">
      <c r="A84" s="112" t="s">
        <v>55</v>
      </c>
      <c r="B84" s="113">
        <v>0.11678767617275147</v>
      </c>
      <c r="C84" s="114">
        <v>0.16555204121945172</v>
      </c>
      <c r="D84" s="114">
        <v>0.19495462212976827</v>
      </c>
      <c r="E84" s="114">
        <v>0.19575248022016098</v>
      </c>
      <c r="F84" s="114">
        <v>0.14847900660152946</v>
      </c>
      <c r="G84" s="114">
        <v>0.14761800303300301</v>
      </c>
      <c r="H84" s="114">
        <v>0.18190868366185756</v>
      </c>
      <c r="I84" s="114">
        <v>0.18090202714785455</v>
      </c>
      <c r="J84" s="114">
        <v>0.19376343762975376</v>
      </c>
      <c r="K84" s="114">
        <v>0.11327796552523356</v>
      </c>
      <c r="L84" s="114">
        <v>8.6735246609598832E-2</v>
      </c>
      <c r="M84" s="114">
        <v>0.15905819510263522</v>
      </c>
      <c r="N84" s="114">
        <v>0.17873797767234018</v>
      </c>
      <c r="O84" s="114">
        <v>0.2069928816393343</v>
      </c>
      <c r="P84" s="115">
        <v>0.19440200333879337</v>
      </c>
      <c r="Q84" s="79"/>
    </row>
    <row r="85" spans="1:17" ht="24" x14ac:dyDescent="0.25">
      <c r="A85" s="112" t="s">
        <v>56</v>
      </c>
      <c r="B85" s="113">
        <v>0.20570085649109454</v>
      </c>
      <c r="C85" s="114">
        <v>0.23890145741561936</v>
      </c>
      <c r="D85" s="114">
        <v>0.18019148538356766</v>
      </c>
      <c r="E85" s="114">
        <v>0.13701508570147808</v>
      </c>
      <c r="F85" s="114">
        <v>6.3051412361822629E-2</v>
      </c>
      <c r="G85" s="114">
        <v>0.20982241454930856</v>
      </c>
      <c r="H85" s="114">
        <v>0.14224271809733685</v>
      </c>
      <c r="I85" s="114">
        <v>0.11983610077465517</v>
      </c>
      <c r="J85" s="114">
        <v>7.0930301571103083E-2</v>
      </c>
      <c r="K85" s="114">
        <v>3.4234590116956537E-2</v>
      </c>
      <c r="L85" s="114">
        <v>0.1887105818240179</v>
      </c>
      <c r="M85" s="114">
        <v>0.23566199849917735</v>
      </c>
      <c r="N85" s="114">
        <v>0.26073006205290916</v>
      </c>
      <c r="O85" s="114">
        <v>0.22169272133407117</v>
      </c>
      <c r="P85" s="115">
        <v>0.16566635859340847</v>
      </c>
      <c r="Q85" s="79"/>
    </row>
    <row r="86" spans="1:17" ht="24" x14ac:dyDescent="0.25">
      <c r="A86" s="112" t="s">
        <v>57</v>
      </c>
      <c r="B86" s="113">
        <v>0.11624626280851186</v>
      </c>
      <c r="C86" s="114">
        <v>5.5987554025412119E-2</v>
      </c>
      <c r="D86" s="114">
        <v>3.5884762845824807E-2</v>
      </c>
      <c r="E86" s="114">
        <v>1.6459706493557973E-2</v>
      </c>
      <c r="F86" s="114">
        <v>4.7299295344685769E-3</v>
      </c>
      <c r="G86" s="114">
        <v>4.8647176537471783E-2</v>
      </c>
      <c r="H86" s="114">
        <v>2.1187818596647982E-2</v>
      </c>
      <c r="I86" s="114">
        <v>9.456755649992224E-3</v>
      </c>
      <c r="J86" s="114">
        <v>6.2539312253136192E-3</v>
      </c>
      <c r="K86" s="114">
        <v>1.5251367296289617E-3</v>
      </c>
      <c r="L86" s="114">
        <v>0.1389147915968299</v>
      </c>
      <c r="M86" s="114">
        <v>9.9830683531321046E-2</v>
      </c>
      <c r="N86" s="114">
        <v>6.0360217951142457E-2</v>
      </c>
      <c r="O86" s="114">
        <v>4.8425914122777823E-2</v>
      </c>
      <c r="P86" s="115">
        <v>2.4911124784436609E-2</v>
      </c>
      <c r="Q86" s="79"/>
    </row>
    <row r="87" spans="1:17" ht="24" x14ac:dyDescent="0.25">
      <c r="A87" s="112" t="s">
        <v>58</v>
      </c>
      <c r="B87" s="113">
        <v>0.1936740390320742</v>
      </c>
      <c r="C87" s="114">
        <v>0.12282703682884687</v>
      </c>
      <c r="D87" s="114">
        <v>7.9536036657539277E-2</v>
      </c>
      <c r="E87" s="114">
        <v>4.6024951549800845E-2</v>
      </c>
      <c r="F87" s="114">
        <v>1.6205323084387203E-2</v>
      </c>
      <c r="G87" s="114">
        <v>7.5471108438190604E-2</v>
      </c>
      <c r="H87" s="114">
        <v>4.0898298168863569E-2</v>
      </c>
      <c r="I87" s="114">
        <v>2.3663605704408088E-2</v>
      </c>
      <c r="J87" s="114">
        <v>1.760260568153588E-2</v>
      </c>
      <c r="K87" s="114">
        <v>3.0349180667615747E-3</v>
      </c>
      <c r="L87" s="114">
        <v>0.22939473522806264</v>
      </c>
      <c r="M87" s="114">
        <v>0.1876073311838978</v>
      </c>
      <c r="N87" s="114">
        <v>0.14666869823907033</v>
      </c>
      <c r="O87" s="114">
        <v>0.12351131627713996</v>
      </c>
      <c r="P87" s="115">
        <v>7.1177013239318757E-2</v>
      </c>
      <c r="Q87" s="79"/>
    </row>
    <row r="88" spans="1:17" ht="24" x14ac:dyDescent="0.25">
      <c r="A88" s="112" t="s">
        <v>59</v>
      </c>
      <c r="B88" s="113">
        <v>7.8888525392338482E-2</v>
      </c>
      <c r="C88" s="114">
        <v>2.2107039695852988E-2</v>
      </c>
      <c r="D88" s="114">
        <v>9.9280716908978738E-3</v>
      </c>
      <c r="E88" s="114">
        <v>5.4817553566507615E-3</v>
      </c>
      <c r="F88" s="114">
        <v>6.1240512479286441E-4</v>
      </c>
      <c r="G88" s="114">
        <v>2.1465517312514039E-2</v>
      </c>
      <c r="H88" s="114">
        <v>2.4789585387590056E-3</v>
      </c>
      <c r="I88" s="114">
        <v>3.4088405337917276E-3</v>
      </c>
      <c r="J88" s="114">
        <v>4.7217311419092949E-4</v>
      </c>
      <c r="K88" s="114">
        <v>7.3649627756717105E-5</v>
      </c>
      <c r="L88" s="114">
        <v>0.11127757888876298</v>
      </c>
      <c r="M88" s="114">
        <v>4.2232280102710032E-2</v>
      </c>
      <c r="N88" s="114">
        <v>2.8880933195472948E-2</v>
      </c>
      <c r="O88" s="114">
        <v>1.7387354932277495E-2</v>
      </c>
      <c r="P88" s="115">
        <v>6.8891227130374166E-3</v>
      </c>
      <c r="Q88" s="79"/>
    </row>
    <row r="89" spans="1:17" ht="24" x14ac:dyDescent="0.25">
      <c r="A89" s="112" t="s">
        <v>60</v>
      </c>
      <c r="B89" s="113">
        <v>4.8706270874698011E-2</v>
      </c>
      <c r="C89" s="114">
        <v>2.663726991716563E-2</v>
      </c>
      <c r="D89" s="114">
        <v>1.581004941703177E-2</v>
      </c>
      <c r="E89" s="114">
        <v>9.6909440146357648E-3</v>
      </c>
      <c r="F89" s="114">
        <v>2.406354923765338E-3</v>
      </c>
      <c r="G89" s="114">
        <v>1.5771698702807573E-2</v>
      </c>
      <c r="H89" s="114">
        <v>1.0299359405538418E-2</v>
      </c>
      <c r="I89" s="114">
        <v>7.61056459826988E-3</v>
      </c>
      <c r="J89" s="114">
        <v>3.7069368827138361E-3</v>
      </c>
      <c r="K89" s="114">
        <v>1.0405469968188816E-3</v>
      </c>
      <c r="L89" s="114">
        <v>6.2959364021747538E-2</v>
      </c>
      <c r="M89" s="114">
        <v>3.9932238021635105E-2</v>
      </c>
      <c r="N89" s="114">
        <v>3.2551933191591734E-2</v>
      </c>
      <c r="O89" s="114">
        <v>2.1989750294110724E-2</v>
      </c>
      <c r="P89" s="115">
        <v>1.1194240599821685E-2</v>
      </c>
      <c r="Q89" s="79"/>
    </row>
    <row r="90" spans="1:17" ht="24" x14ac:dyDescent="0.25">
      <c r="A90" s="112" t="s">
        <v>61</v>
      </c>
      <c r="B90" s="113">
        <v>7.2400092297323282E-3</v>
      </c>
      <c r="C90" s="114">
        <v>6.6028772474717393E-3</v>
      </c>
      <c r="D90" s="114">
        <v>5.5581497566159002E-3</v>
      </c>
      <c r="E90" s="114">
        <v>8.3001239000408446E-4</v>
      </c>
      <c r="F90" s="114">
        <v>6.6058798133710708E-4</v>
      </c>
      <c r="G90" s="114">
        <v>3.044642219623743E-3</v>
      </c>
      <c r="H90" s="114">
        <v>7.7445321858915473E-4</v>
      </c>
      <c r="I90" s="114">
        <v>2.0807335266133094E-4</v>
      </c>
      <c r="J90" s="114">
        <v>5.7850041195339666E-4</v>
      </c>
      <c r="K90" s="114">
        <v>6.7403234016149064E-4</v>
      </c>
      <c r="L90" s="114">
        <v>8.9133871065905038E-3</v>
      </c>
      <c r="M90" s="114">
        <v>7.9622960033268013E-3</v>
      </c>
      <c r="N90" s="114">
        <v>8.2970760583991783E-3</v>
      </c>
      <c r="O90" s="114">
        <v>9.9608778564561334E-3</v>
      </c>
      <c r="P90" s="115">
        <v>1.547249342040258E-3</v>
      </c>
      <c r="Q90" s="79"/>
    </row>
    <row r="91" spans="1:17" ht="24" x14ac:dyDescent="0.25">
      <c r="A91" s="112" t="s">
        <v>62</v>
      </c>
      <c r="B91" s="113">
        <v>4.6582550212184229E-3</v>
      </c>
      <c r="C91" s="114">
        <v>9.4286380244581504E-3</v>
      </c>
      <c r="D91" s="114">
        <v>8.907588015914852E-3</v>
      </c>
      <c r="E91" s="114">
        <v>1.2575479352182697E-2</v>
      </c>
      <c r="F91" s="114">
        <v>7.9869978093544715E-3</v>
      </c>
      <c r="G91" s="114">
        <v>7.4155216290881952E-3</v>
      </c>
      <c r="H91" s="114">
        <v>9.301350750459696E-3</v>
      </c>
      <c r="I91" s="114">
        <v>1.4660640575327902E-2</v>
      </c>
      <c r="J91" s="114">
        <v>1.0268794501039569E-2</v>
      </c>
      <c r="K91" s="114">
        <v>6.4851370259179303E-3</v>
      </c>
      <c r="L91" s="114">
        <v>2.4860419266568385E-3</v>
      </c>
      <c r="M91" s="114">
        <v>8.0173519821708332E-3</v>
      </c>
      <c r="N91" s="114">
        <v>1.0288051418017329E-2</v>
      </c>
      <c r="O91" s="114">
        <v>7.8377925272296971E-3</v>
      </c>
      <c r="P91" s="115">
        <v>1.0368965598165506E-2</v>
      </c>
      <c r="Q91" s="79"/>
    </row>
    <row r="92" spans="1:17" ht="48" x14ac:dyDescent="0.25">
      <c r="A92" s="112" t="s">
        <v>63</v>
      </c>
      <c r="B92" s="113">
        <v>6.0890261802430991E-2</v>
      </c>
      <c r="C92" s="114">
        <v>1.2413450729375759E-2</v>
      </c>
      <c r="D92" s="114">
        <v>4.287345188919163E-3</v>
      </c>
      <c r="E92" s="114">
        <v>6.1709999902854085E-4</v>
      </c>
      <c r="F92" s="114">
        <v>7.8066084966095379E-5</v>
      </c>
      <c r="G92" s="114">
        <v>9.4169395969599182E-3</v>
      </c>
      <c r="H92" s="114">
        <v>8.0091972217468201E-4</v>
      </c>
      <c r="I92" s="116">
        <v>0</v>
      </c>
      <c r="J92" s="114">
        <v>5.8694412703633907E-4</v>
      </c>
      <c r="K92" s="116">
        <v>0</v>
      </c>
      <c r="L92" s="114">
        <v>9.2241895466793428E-2</v>
      </c>
      <c r="M92" s="114">
        <v>3.3650485768173567E-2</v>
      </c>
      <c r="N92" s="114">
        <v>1.1472955054208065E-2</v>
      </c>
      <c r="O92" s="114">
        <v>7.7611975702190621E-3</v>
      </c>
      <c r="P92" s="115">
        <v>6.1117726535879317E-4</v>
      </c>
      <c r="Q92" s="79"/>
    </row>
    <row r="93" spans="1:17" ht="24" x14ac:dyDescent="0.25">
      <c r="A93" s="112" t="s">
        <v>64</v>
      </c>
      <c r="B93" s="113">
        <v>6.7829043932330782E-3</v>
      </c>
      <c r="C93" s="114">
        <v>2.9797287233777236E-2</v>
      </c>
      <c r="D93" s="114">
        <v>6.751713240174069E-2</v>
      </c>
      <c r="E93" s="114">
        <v>0.13348689563663546</v>
      </c>
      <c r="F93" s="114">
        <v>0.39114560503933377</v>
      </c>
      <c r="G93" s="114">
        <v>4.3549591297722415E-2</v>
      </c>
      <c r="H93" s="114">
        <v>0.10198014512068197</v>
      </c>
      <c r="I93" s="114">
        <v>0.1503672266357772</v>
      </c>
      <c r="J93" s="114">
        <v>0.26377542356247946</v>
      </c>
      <c r="K93" s="114">
        <v>0.50040784717496334</v>
      </c>
      <c r="L93" s="114">
        <v>1.4461000099626274E-3</v>
      </c>
      <c r="M93" s="114">
        <v>6.1777209178875223E-3</v>
      </c>
      <c r="N93" s="114">
        <v>1.636683379389858E-2</v>
      </c>
      <c r="O93" s="114">
        <v>3.116562683459595E-2</v>
      </c>
      <c r="P93" s="115">
        <v>0.14575112812342642</v>
      </c>
      <c r="Q93" s="79"/>
    </row>
    <row r="94" spans="1:17" ht="24" x14ac:dyDescent="0.25">
      <c r="A94" s="112" t="s">
        <v>65</v>
      </c>
      <c r="B94" s="113">
        <v>9.7158873967111162E-2</v>
      </c>
      <c r="C94" s="114">
        <v>0.22238292694537717</v>
      </c>
      <c r="D94" s="114">
        <v>0.28941843196747513</v>
      </c>
      <c r="E94" s="114">
        <v>0.32557630355417227</v>
      </c>
      <c r="F94" s="114">
        <v>0.24918298909296252</v>
      </c>
      <c r="G94" s="114">
        <v>0.28560597376173752</v>
      </c>
      <c r="H94" s="114">
        <v>0.34582336720838519</v>
      </c>
      <c r="I94" s="114">
        <v>0.34564462760005099</v>
      </c>
      <c r="J94" s="114">
        <v>0.30188169405093368</v>
      </c>
      <c r="K94" s="114">
        <v>0.2169198235486568</v>
      </c>
      <c r="L94" s="114">
        <v>4.073713620939811E-2</v>
      </c>
      <c r="M94" s="114">
        <v>0.11625600203221242</v>
      </c>
      <c r="N94" s="114">
        <v>0.181029905325468</v>
      </c>
      <c r="O94" s="114">
        <v>0.23523127816626904</v>
      </c>
      <c r="P94" s="115">
        <v>0.29229220408300566</v>
      </c>
      <c r="Q94" s="79"/>
    </row>
    <row r="95" spans="1:17" x14ac:dyDescent="0.25">
      <c r="A95" s="112" t="s">
        <v>66</v>
      </c>
      <c r="B95" s="113">
        <v>1.9072051029207078E-5</v>
      </c>
      <c r="C95" s="114">
        <v>1.2805791210596795E-4</v>
      </c>
      <c r="D95" s="116">
        <v>0</v>
      </c>
      <c r="E95" s="114">
        <v>1.5352864066192994E-5</v>
      </c>
      <c r="F95" s="114">
        <v>1.1954226256412145E-4</v>
      </c>
      <c r="G95" s="114">
        <v>3.8680950975228559E-5</v>
      </c>
      <c r="H95" s="116">
        <v>0</v>
      </c>
      <c r="I95" s="116">
        <v>0</v>
      </c>
      <c r="J95" s="116">
        <v>0</v>
      </c>
      <c r="K95" s="114">
        <v>6.925373839019737E-5</v>
      </c>
      <c r="L95" s="116">
        <v>0</v>
      </c>
      <c r="M95" s="116">
        <v>0</v>
      </c>
      <c r="N95" s="114">
        <v>2.6276438262974524E-4</v>
      </c>
      <c r="O95" s="116">
        <v>0</v>
      </c>
      <c r="P95" s="115">
        <v>1.9752932824225667E-4</v>
      </c>
      <c r="Q95" s="79"/>
    </row>
    <row r="96" spans="1:17" ht="24" x14ac:dyDescent="0.25">
      <c r="A96" s="112" t="s">
        <v>67</v>
      </c>
      <c r="B96" s="113">
        <v>0.29885762430401358</v>
      </c>
      <c r="C96" s="114">
        <v>0.63971680385508178</v>
      </c>
      <c r="D96" s="114">
        <v>0.81197535937494703</v>
      </c>
      <c r="E96" s="114">
        <v>0.92472015497618842</v>
      </c>
      <c r="F96" s="114">
        <v>0.97828540768737826</v>
      </c>
      <c r="G96" s="114">
        <v>0.47278289727131984</v>
      </c>
      <c r="H96" s="114">
        <v>0.77690928685946103</v>
      </c>
      <c r="I96" s="114">
        <v>0.9067570211900331</v>
      </c>
      <c r="J96" s="114">
        <v>0.95937515961424757</v>
      </c>
      <c r="K96" s="114">
        <v>0.98865930026850213</v>
      </c>
      <c r="L96" s="114">
        <v>0.20326416670554684</v>
      </c>
      <c r="M96" s="114">
        <v>0.50210146173856274</v>
      </c>
      <c r="N96" s="114">
        <v>0.7059355235817103</v>
      </c>
      <c r="O96" s="114">
        <v>0.84932522830804358</v>
      </c>
      <c r="P96" s="115">
        <v>0.94991833503713929</v>
      </c>
      <c r="Q96" s="79"/>
    </row>
    <row r="97" spans="1:17" ht="24" x14ac:dyDescent="0.25">
      <c r="A97" s="112" t="s">
        <v>68</v>
      </c>
      <c r="B97" s="113">
        <v>0.11283234486759215</v>
      </c>
      <c r="C97" s="114">
        <v>0.11807634461783365</v>
      </c>
      <c r="D97" s="114">
        <v>9.8256943686879872E-2</v>
      </c>
      <c r="E97" s="114">
        <v>5.6231598616804122E-2</v>
      </c>
      <c r="F97" s="114">
        <v>1.8722382275897544E-2</v>
      </c>
      <c r="G97" s="114">
        <v>0.12912035606465827</v>
      </c>
      <c r="H97" s="114">
        <v>0.11076998560544291</v>
      </c>
      <c r="I97" s="114">
        <v>6.3804236644559323E-2</v>
      </c>
      <c r="J97" s="114">
        <v>3.3637597109746058E-2</v>
      </c>
      <c r="K97" s="114">
        <v>1.0418645083246292E-2</v>
      </c>
      <c r="L97" s="114">
        <v>0.10455703250279158</v>
      </c>
      <c r="M97" s="114">
        <v>0.11766394548404269</v>
      </c>
      <c r="N97" s="114">
        <v>0.11162751331814295</v>
      </c>
      <c r="O97" s="114">
        <v>8.1980351189131787E-2</v>
      </c>
      <c r="P97" s="115">
        <v>4.2232232994519378E-2</v>
      </c>
      <c r="Q97" s="79"/>
    </row>
    <row r="98" spans="1:17" ht="24" x14ac:dyDescent="0.25">
      <c r="A98" s="112" t="s">
        <v>69</v>
      </c>
      <c r="B98" s="113">
        <v>0.17815384906190909</v>
      </c>
      <c r="C98" s="114">
        <v>0.10027303504433942</v>
      </c>
      <c r="D98" s="114">
        <v>4.1031251775960377E-2</v>
      </c>
      <c r="E98" s="114">
        <v>8.0714251241885068E-3</v>
      </c>
      <c r="F98" s="114">
        <v>7.0803535490843834E-4</v>
      </c>
      <c r="G98" s="114">
        <v>0.20787893018823411</v>
      </c>
      <c r="H98" s="114">
        <v>6.4328937632182698E-2</v>
      </c>
      <c r="I98" s="114">
        <v>1.2529215421530794E-2</v>
      </c>
      <c r="J98" s="114">
        <v>1.5971647821958446E-3</v>
      </c>
      <c r="K98" s="114">
        <v>7.1244255676220219E-4</v>
      </c>
      <c r="L98" s="114">
        <v>0.18029609797797119</v>
      </c>
      <c r="M98" s="114">
        <v>0.10158995471161784</v>
      </c>
      <c r="N98" s="114">
        <v>5.9041016340538287E-2</v>
      </c>
      <c r="O98" s="114">
        <v>1.9987740501761272E-2</v>
      </c>
      <c r="P98" s="115">
        <v>3.906379478764847E-3</v>
      </c>
      <c r="Q98" s="79"/>
    </row>
    <row r="99" spans="1:17" ht="24" x14ac:dyDescent="0.25">
      <c r="A99" s="112" t="s">
        <v>70</v>
      </c>
      <c r="B99" s="113">
        <v>0.19658506391829467</v>
      </c>
      <c r="C99" s="114">
        <v>8.8657670014031187E-2</v>
      </c>
      <c r="D99" s="114">
        <v>3.7141128171642106E-2</v>
      </c>
      <c r="E99" s="114">
        <v>9.1998120769809372E-3</v>
      </c>
      <c r="F99" s="114">
        <v>1.9246322742555535E-3</v>
      </c>
      <c r="G99" s="114">
        <v>0.1265760165861281</v>
      </c>
      <c r="H99" s="114">
        <v>4.1501535994339346E-2</v>
      </c>
      <c r="I99" s="114">
        <v>1.56433771070951E-2</v>
      </c>
      <c r="J99" s="114">
        <v>4.913204930938342E-3</v>
      </c>
      <c r="K99" s="116">
        <v>0</v>
      </c>
      <c r="L99" s="114">
        <v>0.21992652506821783</v>
      </c>
      <c r="M99" s="114">
        <v>0.14852330902871744</v>
      </c>
      <c r="N99" s="114">
        <v>7.4133276397983158E-2</v>
      </c>
      <c r="O99" s="114">
        <v>3.2503765997810741E-2</v>
      </c>
      <c r="P99" s="115">
        <v>2.3194085370577778E-3</v>
      </c>
      <c r="Q99" s="79"/>
    </row>
    <row r="100" spans="1:17" x14ac:dyDescent="0.25">
      <c r="A100" s="112" t="s">
        <v>71</v>
      </c>
      <c r="B100" s="113">
        <v>7.8056921003790232E-3</v>
      </c>
      <c r="C100" s="114">
        <v>1.776571441026795E-3</v>
      </c>
      <c r="D100" s="114">
        <v>3.5886846769972111E-4</v>
      </c>
      <c r="E100" s="114">
        <v>2.1742222675116241E-4</v>
      </c>
      <c r="F100" s="116">
        <v>0</v>
      </c>
      <c r="G100" s="114">
        <v>4.0006904366886517E-3</v>
      </c>
      <c r="H100" s="114">
        <v>2.7709384725523945E-4</v>
      </c>
      <c r="I100" s="116">
        <v>0</v>
      </c>
      <c r="J100" s="116">
        <v>0</v>
      </c>
      <c r="K100" s="116">
        <v>0</v>
      </c>
      <c r="L100" s="114">
        <v>8.8996776924398727E-3</v>
      </c>
      <c r="M100" s="114">
        <v>5.6416774237042647E-3</v>
      </c>
      <c r="N100" s="114">
        <v>6.0083014819869985E-4</v>
      </c>
      <c r="O100" s="114">
        <v>4.4247368216307828E-4</v>
      </c>
      <c r="P100" s="115">
        <v>4.424295313469031E-4</v>
      </c>
      <c r="Q100" s="79"/>
    </row>
    <row r="101" spans="1:17" ht="24" x14ac:dyDescent="0.25">
      <c r="A101" s="112" t="s">
        <v>72</v>
      </c>
      <c r="B101" s="113">
        <v>1.468141083445129E-2</v>
      </c>
      <c r="C101" s="114">
        <v>5.8233375759904928E-3</v>
      </c>
      <c r="D101" s="114">
        <v>2.6322204876524842E-3</v>
      </c>
      <c r="E101" s="114">
        <v>1.4504744071522371E-4</v>
      </c>
      <c r="F101" s="114">
        <v>1.9605985431393915E-4</v>
      </c>
      <c r="G101" s="114">
        <v>9.3443807844146472E-3</v>
      </c>
      <c r="H101" s="114">
        <v>1.2157254714899319E-3</v>
      </c>
      <c r="I101" s="114">
        <v>2.8813666757854489E-4</v>
      </c>
      <c r="J101" s="116">
        <v>0</v>
      </c>
      <c r="K101" s="116">
        <v>0</v>
      </c>
      <c r="L101" s="114">
        <v>1.2565601308251871E-2</v>
      </c>
      <c r="M101" s="114">
        <v>1.3973616914912139E-2</v>
      </c>
      <c r="N101" s="114">
        <v>5.6962171269120286E-3</v>
      </c>
      <c r="O101" s="114">
        <v>3.6796014447357884E-3</v>
      </c>
      <c r="P101" s="115">
        <v>3.8097103456352324E-4</v>
      </c>
      <c r="Q101" s="79"/>
    </row>
    <row r="102" spans="1:17" x14ac:dyDescent="0.25">
      <c r="A102" s="112" t="s">
        <v>73</v>
      </c>
      <c r="B102" s="113">
        <v>0.11966859283869337</v>
      </c>
      <c r="C102" s="114">
        <v>3.6007528412619019E-2</v>
      </c>
      <c r="D102" s="114">
        <v>6.672892098852171E-3</v>
      </c>
      <c r="E102" s="114">
        <v>1.1628497887033666E-3</v>
      </c>
      <c r="F102" s="114">
        <v>6.067934045308679E-5</v>
      </c>
      <c r="G102" s="114">
        <v>3.11040882734261E-2</v>
      </c>
      <c r="H102" s="114">
        <v>3.6418368376971112E-3</v>
      </c>
      <c r="I102" s="114">
        <v>7.3722546924068894E-4</v>
      </c>
      <c r="J102" s="114">
        <v>4.7687356287070707E-4</v>
      </c>
      <c r="K102" s="116">
        <v>0</v>
      </c>
      <c r="L102" s="114">
        <v>0.15784700524264228</v>
      </c>
      <c r="M102" s="114">
        <v>8.8861246293903337E-2</v>
      </c>
      <c r="N102" s="114">
        <v>3.4006293369797311E-2</v>
      </c>
      <c r="O102" s="114">
        <v>1.0053963078852014E-2</v>
      </c>
      <c r="P102" s="115">
        <v>8.0024338660897722E-4</v>
      </c>
      <c r="Q102" s="79"/>
    </row>
    <row r="103" spans="1:17" ht="24" x14ac:dyDescent="0.25">
      <c r="A103" s="112" t="s">
        <v>74</v>
      </c>
      <c r="B103" s="113">
        <v>6.9277262599001341E-2</v>
      </c>
      <c r="C103" s="114">
        <v>9.3511079865370838E-3</v>
      </c>
      <c r="D103" s="114">
        <v>1.2544063465179717E-3</v>
      </c>
      <c r="E103" s="116">
        <v>0</v>
      </c>
      <c r="F103" s="116">
        <v>0</v>
      </c>
      <c r="G103" s="114">
        <v>1.7825035580826553E-2</v>
      </c>
      <c r="H103" s="114">
        <v>8.3564210628708367E-4</v>
      </c>
      <c r="I103" s="116">
        <v>0</v>
      </c>
      <c r="J103" s="116">
        <v>0</v>
      </c>
      <c r="K103" s="116">
        <v>0</v>
      </c>
      <c r="L103" s="114">
        <v>0.11010021238459805</v>
      </c>
      <c r="M103" s="114">
        <v>2.0766348326536732E-2</v>
      </c>
      <c r="N103" s="114">
        <v>8.8432648961290546E-3</v>
      </c>
      <c r="O103" s="114">
        <v>9.3324996463599091E-4</v>
      </c>
      <c r="P103" s="117">
        <v>0</v>
      </c>
      <c r="Q103" s="79"/>
    </row>
    <row r="104" spans="1:17" x14ac:dyDescent="0.25">
      <c r="A104" s="112" t="s">
        <v>75</v>
      </c>
      <c r="B104" s="113">
        <v>1.7485236176717964E-3</v>
      </c>
      <c r="C104" s="114">
        <v>1.2601531169228122E-4</v>
      </c>
      <c r="D104" s="114">
        <v>4.937213578842895E-4</v>
      </c>
      <c r="E104" s="116">
        <v>0</v>
      </c>
      <c r="F104" s="116">
        <v>0</v>
      </c>
      <c r="G104" s="114">
        <v>1.0090793195545512E-3</v>
      </c>
      <c r="H104" s="114">
        <v>3.3300660115990631E-4</v>
      </c>
      <c r="I104" s="116">
        <v>0</v>
      </c>
      <c r="J104" s="116">
        <v>0</v>
      </c>
      <c r="K104" s="116">
        <v>0</v>
      </c>
      <c r="L104" s="114">
        <v>1.7701703764859788E-3</v>
      </c>
      <c r="M104" s="114">
        <v>8.7844007800408797E-4</v>
      </c>
      <c r="N104" s="114">
        <v>1.1606482058845318E-4</v>
      </c>
      <c r="O104" s="114">
        <v>6.5844968738705827E-4</v>
      </c>
      <c r="P104" s="117">
        <v>0</v>
      </c>
      <c r="Q104" s="79"/>
    </row>
    <row r="105" spans="1:17" ht="24" x14ac:dyDescent="0.25">
      <c r="A105" s="112" t="s">
        <v>175</v>
      </c>
      <c r="B105" s="118">
        <v>28.618876206991647</v>
      </c>
      <c r="C105" s="116">
        <v>18.826347421249384</v>
      </c>
      <c r="D105" s="116">
        <v>16.798653116919919</v>
      </c>
      <c r="E105" s="116">
        <v>15.992096670477709</v>
      </c>
      <c r="F105" s="116">
        <v>14.900345146261795</v>
      </c>
      <c r="G105" s="116">
        <v>21.041767390273389</v>
      </c>
      <c r="H105" s="116">
        <v>15.554604541193381</v>
      </c>
      <c r="I105" s="116">
        <v>13.345034992331843</v>
      </c>
      <c r="J105" s="116">
        <v>14.440122819053814</v>
      </c>
      <c r="K105" s="116">
        <v>13.889000884837186</v>
      </c>
      <c r="L105" s="116">
        <v>31.637889613770177</v>
      </c>
      <c r="M105" s="116">
        <v>24.269155795078028</v>
      </c>
      <c r="N105" s="116">
        <v>18.528433393361837</v>
      </c>
      <c r="O105" s="116">
        <v>17.583983597362487</v>
      </c>
      <c r="P105" s="117">
        <v>18.576982102805427</v>
      </c>
      <c r="Q105" s="79"/>
    </row>
    <row r="106" spans="1:17" x14ac:dyDescent="0.25">
      <c r="A106" s="112" t="s">
        <v>76</v>
      </c>
      <c r="B106" s="113">
        <v>2.8357237815543677E-3</v>
      </c>
      <c r="C106" s="114">
        <v>5.958800816086884E-3</v>
      </c>
      <c r="D106" s="114">
        <v>5.3173306772893222E-3</v>
      </c>
      <c r="E106" s="114">
        <v>2.9382350878603392E-3</v>
      </c>
      <c r="F106" s="114">
        <v>1.8037623571852089E-3</v>
      </c>
      <c r="G106" s="114">
        <v>1.139031704980837E-2</v>
      </c>
      <c r="H106" s="114">
        <v>9.8303395569933529E-3</v>
      </c>
      <c r="I106" s="114">
        <v>4.4248757918451129E-3</v>
      </c>
      <c r="J106" s="114">
        <v>8.0835662552964792E-4</v>
      </c>
      <c r="K106" s="114">
        <v>1.631656265616619E-3</v>
      </c>
      <c r="L106" s="114">
        <v>8.5407220189577494E-4</v>
      </c>
      <c r="M106" s="114">
        <v>1.8835025486560069E-3</v>
      </c>
      <c r="N106" s="114">
        <v>2.3656283202302475E-3</v>
      </c>
      <c r="O106" s="114">
        <v>1.5337693223635642E-3</v>
      </c>
      <c r="P106" s="115">
        <v>2.4350154306005283E-3</v>
      </c>
      <c r="Q106" s="79"/>
    </row>
    <row r="107" spans="1:17" x14ac:dyDescent="0.25">
      <c r="A107" s="112" t="s">
        <v>77</v>
      </c>
      <c r="B107" s="113">
        <v>0.23977751347845316</v>
      </c>
      <c r="C107" s="114">
        <v>0.65518050546602147</v>
      </c>
      <c r="D107" s="114">
        <v>0.85464319207722028</v>
      </c>
      <c r="E107" s="114">
        <v>0.94026098645865419</v>
      </c>
      <c r="F107" s="114">
        <v>0.97331109954130945</v>
      </c>
      <c r="G107" s="114">
        <v>0.5641742968068526</v>
      </c>
      <c r="H107" s="114">
        <v>0.85709755536054832</v>
      </c>
      <c r="I107" s="114">
        <v>0.93718091411406645</v>
      </c>
      <c r="J107" s="114">
        <v>0.96542186964784749</v>
      </c>
      <c r="K107" s="114">
        <v>0.97948684588501833</v>
      </c>
      <c r="L107" s="114">
        <v>0.11756765837810269</v>
      </c>
      <c r="M107" s="114">
        <v>0.42936380499800619</v>
      </c>
      <c r="N107" s="114">
        <v>0.67801167318313704</v>
      </c>
      <c r="O107" s="114">
        <v>0.85152304461115846</v>
      </c>
      <c r="P107" s="115">
        <v>0.9474088060779523</v>
      </c>
      <c r="Q107" s="79"/>
    </row>
    <row r="108" spans="1:17" ht="24" x14ac:dyDescent="0.25">
      <c r="A108" s="112" t="s">
        <v>78</v>
      </c>
      <c r="B108" s="113">
        <v>5.9860261858584048E-4</v>
      </c>
      <c r="C108" s="114">
        <v>1.9299479891323025E-3</v>
      </c>
      <c r="D108" s="114">
        <v>4.2404304001348774E-3</v>
      </c>
      <c r="E108" s="114">
        <v>5.0695224646042942E-3</v>
      </c>
      <c r="F108" s="114">
        <v>8.0434911332467694E-3</v>
      </c>
      <c r="G108" s="114">
        <v>2.2478889911208342E-3</v>
      </c>
      <c r="H108" s="114">
        <v>5.2051616249376769E-3</v>
      </c>
      <c r="I108" s="114">
        <v>6.2226730897521031E-3</v>
      </c>
      <c r="J108" s="114">
        <v>9.0397405218107154E-3</v>
      </c>
      <c r="K108" s="114">
        <v>9.6306899342967923E-3</v>
      </c>
      <c r="L108" s="114">
        <v>3.6072698292968026E-4</v>
      </c>
      <c r="M108" s="114">
        <v>6.9740127050751022E-4</v>
      </c>
      <c r="N108" s="114">
        <v>1.4792452650926134E-3</v>
      </c>
      <c r="O108" s="114">
        <v>3.0324410395455195E-3</v>
      </c>
      <c r="P108" s="115">
        <v>1.9090967455381424E-3</v>
      </c>
      <c r="Q108" s="79"/>
    </row>
    <row r="109" spans="1:17" x14ac:dyDescent="0.25">
      <c r="A109" s="112" t="s">
        <v>79</v>
      </c>
      <c r="B109" s="113">
        <v>4.6694968205655422E-4</v>
      </c>
      <c r="C109" s="116">
        <v>0</v>
      </c>
      <c r="D109" s="114">
        <v>2.0022959713567845E-4</v>
      </c>
      <c r="E109" s="114">
        <v>1.7059392281702678E-4</v>
      </c>
      <c r="F109" s="114">
        <v>1.8584632049807506E-4</v>
      </c>
      <c r="G109" s="116">
        <v>0</v>
      </c>
      <c r="H109" s="116">
        <v>0</v>
      </c>
      <c r="I109" s="114">
        <v>1.404659171588681E-4</v>
      </c>
      <c r="J109" s="114">
        <v>2.0633777724411855E-4</v>
      </c>
      <c r="K109" s="114">
        <v>3.7893403208871665E-4</v>
      </c>
      <c r="L109" s="114">
        <v>2.3528813201330692E-4</v>
      </c>
      <c r="M109" s="114">
        <v>7.2291110397787884E-4</v>
      </c>
      <c r="N109" s="116">
        <v>0</v>
      </c>
      <c r="O109" s="114">
        <v>4.0627500162889862E-4</v>
      </c>
      <c r="P109" s="117">
        <v>0</v>
      </c>
      <c r="Q109" s="79"/>
    </row>
    <row r="110" spans="1:17" x14ac:dyDescent="0.25">
      <c r="A110" s="112" t="s">
        <v>80</v>
      </c>
      <c r="B110" s="113">
        <v>3.285470725137335E-2</v>
      </c>
      <c r="C110" s="114">
        <v>4.531582051220133E-2</v>
      </c>
      <c r="D110" s="114">
        <v>3.5785388498238715E-2</v>
      </c>
      <c r="E110" s="114">
        <v>2.7987978767532423E-2</v>
      </c>
      <c r="F110" s="114">
        <v>1.3456898689659458E-2</v>
      </c>
      <c r="G110" s="114">
        <v>7.8114451663614928E-2</v>
      </c>
      <c r="H110" s="114">
        <v>4.4223428482526694E-2</v>
      </c>
      <c r="I110" s="114">
        <v>3.0351414213264188E-2</v>
      </c>
      <c r="J110" s="114">
        <v>2.0037367928283065E-2</v>
      </c>
      <c r="K110" s="114">
        <v>7.2611672498159889E-3</v>
      </c>
      <c r="L110" s="114">
        <v>1.4022310568707948E-2</v>
      </c>
      <c r="M110" s="114">
        <v>2.9950093331919794E-2</v>
      </c>
      <c r="N110" s="114">
        <v>3.1444707626189505E-2</v>
      </c>
      <c r="O110" s="114">
        <v>2.7630049722641121E-2</v>
      </c>
      <c r="P110" s="115">
        <v>2.5929429227930557E-2</v>
      </c>
      <c r="Q110" s="79"/>
    </row>
    <row r="111" spans="1:17" ht="24" x14ac:dyDescent="0.25">
      <c r="A111" s="112" t="s">
        <v>81</v>
      </c>
      <c r="B111" s="113">
        <v>1.2090150029707433E-4</v>
      </c>
      <c r="C111" s="116">
        <v>0</v>
      </c>
      <c r="D111" s="114">
        <v>1.6434040106544258E-5</v>
      </c>
      <c r="E111" s="116">
        <v>0</v>
      </c>
      <c r="F111" s="116">
        <v>0</v>
      </c>
      <c r="G111" s="114">
        <v>2.5124407908909773E-5</v>
      </c>
      <c r="H111" s="116">
        <v>0</v>
      </c>
      <c r="I111" s="116">
        <v>0</v>
      </c>
      <c r="J111" s="116">
        <v>0</v>
      </c>
      <c r="K111" s="116">
        <v>0</v>
      </c>
      <c r="L111" s="114">
        <v>1.1271184368626279E-4</v>
      </c>
      <c r="M111" s="114">
        <v>1.0734446763612827E-4</v>
      </c>
      <c r="N111" s="116">
        <v>0</v>
      </c>
      <c r="O111" s="114">
        <v>3.3345418292638123E-5</v>
      </c>
      <c r="P111" s="117">
        <v>0</v>
      </c>
      <c r="Q111" s="79"/>
    </row>
    <row r="112" spans="1:17" x14ac:dyDescent="0.25">
      <c r="A112" s="112" t="s">
        <v>82</v>
      </c>
      <c r="B112" s="113">
        <v>3.2343490676438077E-3</v>
      </c>
      <c r="C112" s="114">
        <v>1.0520963517853755E-3</v>
      </c>
      <c r="D112" s="114">
        <v>6.2687032060526767E-4</v>
      </c>
      <c r="E112" s="114">
        <v>1.99354359677715E-4</v>
      </c>
      <c r="F112" s="116">
        <v>0</v>
      </c>
      <c r="G112" s="114">
        <v>2.4533047009695223E-3</v>
      </c>
      <c r="H112" s="114">
        <v>5.8808034397021716E-4</v>
      </c>
      <c r="I112" s="114">
        <v>3.15382849479954E-4</v>
      </c>
      <c r="J112" s="116">
        <v>0</v>
      </c>
      <c r="K112" s="116">
        <v>0</v>
      </c>
      <c r="L112" s="114">
        <v>2.4836895458432572E-3</v>
      </c>
      <c r="M112" s="114">
        <v>2.6388124595492445E-3</v>
      </c>
      <c r="N112" s="114">
        <v>1.0759499123350763E-3</v>
      </c>
      <c r="O112" s="114">
        <v>6.3987206016570639E-4</v>
      </c>
      <c r="P112" s="115">
        <v>8.2598569659443231E-5</v>
      </c>
      <c r="Q112" s="79"/>
    </row>
    <row r="113" spans="1:17" x14ac:dyDescent="0.25">
      <c r="A113" s="112" t="s">
        <v>83</v>
      </c>
      <c r="B113" s="113">
        <v>0.69947221401604753</v>
      </c>
      <c r="C113" s="114">
        <v>0.26897853397775973</v>
      </c>
      <c r="D113" s="114">
        <v>7.9224641332497583E-2</v>
      </c>
      <c r="E113" s="114">
        <v>1.5949223763357064E-2</v>
      </c>
      <c r="F113" s="114">
        <v>1.6029491691079839E-3</v>
      </c>
      <c r="G113" s="114">
        <v>0.28494710425099562</v>
      </c>
      <c r="H113" s="114">
        <v>4.3798709456678776E-2</v>
      </c>
      <c r="I113" s="114">
        <v>6.9518673564010541E-3</v>
      </c>
      <c r="J113" s="114">
        <v>2.1329050550780112E-3</v>
      </c>
      <c r="K113" s="116">
        <v>0</v>
      </c>
      <c r="L113" s="114">
        <v>0.85268643283444612</v>
      </c>
      <c r="M113" s="114">
        <v>0.52763847735932323</v>
      </c>
      <c r="N113" s="114">
        <v>0.2815564355594149</v>
      </c>
      <c r="O113" s="114">
        <v>0.11262089910777486</v>
      </c>
      <c r="P113" s="115">
        <v>2.1679623921789872E-2</v>
      </c>
      <c r="Q113" s="79"/>
    </row>
    <row r="114" spans="1:17" ht="24" x14ac:dyDescent="0.25">
      <c r="A114" s="112" t="s">
        <v>84</v>
      </c>
      <c r="B114" s="113">
        <v>4.2351524429749728E-4</v>
      </c>
      <c r="C114" s="114">
        <v>1.4593891881061074E-5</v>
      </c>
      <c r="D114" s="116">
        <v>0</v>
      </c>
      <c r="E114" s="114">
        <v>8.4265471473786966E-5</v>
      </c>
      <c r="F114" s="114">
        <v>1.4901322832435349E-4</v>
      </c>
      <c r="G114" s="114">
        <v>2.2579728556869461E-5</v>
      </c>
      <c r="H114" s="116">
        <v>0</v>
      </c>
      <c r="I114" s="114">
        <v>1.6739331643956216E-4</v>
      </c>
      <c r="J114" s="116">
        <v>0</v>
      </c>
      <c r="K114" s="114">
        <v>3.0383266826146453E-4</v>
      </c>
      <c r="L114" s="114">
        <v>7.3443885490610079E-4</v>
      </c>
      <c r="M114" s="114">
        <v>8.802765153319483E-5</v>
      </c>
      <c r="N114" s="114">
        <v>2.994547488107478E-5</v>
      </c>
      <c r="O114" s="116">
        <v>0</v>
      </c>
      <c r="P114" s="117">
        <v>0</v>
      </c>
      <c r="Q114" s="79"/>
    </row>
    <row r="115" spans="1:17" ht="24" x14ac:dyDescent="0.25">
      <c r="A115" s="112" t="s">
        <v>176</v>
      </c>
      <c r="B115" s="113">
        <v>9.8948097348428054E-5</v>
      </c>
      <c r="C115" s="116">
        <v>0</v>
      </c>
      <c r="D115" s="116">
        <v>0</v>
      </c>
      <c r="E115" s="116">
        <v>0</v>
      </c>
      <c r="F115" s="116">
        <v>0</v>
      </c>
      <c r="G115" s="116">
        <v>0</v>
      </c>
      <c r="H115" s="116">
        <v>0</v>
      </c>
      <c r="I115" s="116">
        <v>0</v>
      </c>
      <c r="J115" s="116">
        <v>0</v>
      </c>
      <c r="K115" s="116">
        <v>0</v>
      </c>
      <c r="L115" s="114">
        <v>1.9643319406047668E-4</v>
      </c>
      <c r="M115" s="116">
        <v>0</v>
      </c>
      <c r="N115" s="116">
        <v>0</v>
      </c>
      <c r="O115" s="116">
        <v>0</v>
      </c>
      <c r="P115" s="117">
        <v>0</v>
      </c>
      <c r="Q115" s="79"/>
    </row>
    <row r="116" spans="1:17" ht="24" x14ac:dyDescent="0.25">
      <c r="A116" s="112" t="s">
        <v>177</v>
      </c>
      <c r="B116" s="118">
        <v>0</v>
      </c>
      <c r="C116" s="116">
        <v>0</v>
      </c>
      <c r="D116" s="116">
        <v>0</v>
      </c>
      <c r="E116" s="116">
        <v>0</v>
      </c>
      <c r="F116" s="116">
        <v>0</v>
      </c>
      <c r="G116" s="116">
        <v>0</v>
      </c>
      <c r="H116" s="116">
        <v>0</v>
      </c>
      <c r="I116" s="116">
        <v>0</v>
      </c>
      <c r="J116" s="116">
        <v>0</v>
      </c>
      <c r="K116" s="116">
        <v>0</v>
      </c>
      <c r="L116" s="116">
        <v>0</v>
      </c>
      <c r="M116" s="116">
        <v>0</v>
      </c>
      <c r="N116" s="116">
        <v>0</v>
      </c>
      <c r="O116" s="116">
        <v>0</v>
      </c>
      <c r="P116" s="117">
        <v>0</v>
      </c>
      <c r="Q116" s="79"/>
    </row>
    <row r="117" spans="1:17" ht="24" x14ac:dyDescent="0.25">
      <c r="A117" s="112" t="s">
        <v>85</v>
      </c>
      <c r="B117" s="113">
        <v>1.9888134188012146E-2</v>
      </c>
      <c r="C117" s="114">
        <v>2.1298756028028529E-2</v>
      </c>
      <c r="D117" s="114">
        <v>1.9815312753941178E-2</v>
      </c>
      <c r="E117" s="114">
        <v>7.3398397040211122E-3</v>
      </c>
      <c r="F117" s="114">
        <v>1.3307801093423194E-3</v>
      </c>
      <c r="G117" s="114">
        <v>5.6117897388321403E-2</v>
      </c>
      <c r="H117" s="114">
        <v>3.9000548021285719E-2</v>
      </c>
      <c r="I117" s="114">
        <v>1.4245013351589347E-2</v>
      </c>
      <c r="J117" s="114">
        <v>2.1242818683182068E-3</v>
      </c>
      <c r="K117" s="114">
        <v>1.3068739649008529E-3</v>
      </c>
      <c r="L117" s="114">
        <v>1.0693544170396542E-2</v>
      </c>
      <c r="M117" s="114">
        <v>6.4907323654524191E-3</v>
      </c>
      <c r="N117" s="114">
        <v>4.0364146587185791E-3</v>
      </c>
      <c r="O117" s="114">
        <v>2.5803037164312862E-3</v>
      </c>
      <c r="P117" s="115">
        <v>5.5543002652670551E-4</v>
      </c>
      <c r="Q117" s="79"/>
    </row>
    <row r="118" spans="1:17" x14ac:dyDescent="0.25">
      <c r="A118" s="112" t="s">
        <v>178</v>
      </c>
      <c r="B118" s="118">
        <v>0</v>
      </c>
      <c r="C118" s="116">
        <v>0</v>
      </c>
      <c r="D118" s="116">
        <v>0</v>
      </c>
      <c r="E118" s="116">
        <v>0</v>
      </c>
      <c r="F118" s="116">
        <v>0</v>
      </c>
      <c r="G118" s="116">
        <v>0</v>
      </c>
      <c r="H118" s="116">
        <v>0</v>
      </c>
      <c r="I118" s="116">
        <v>0</v>
      </c>
      <c r="J118" s="116">
        <v>0</v>
      </c>
      <c r="K118" s="116">
        <v>0</v>
      </c>
      <c r="L118" s="116">
        <v>0</v>
      </c>
      <c r="M118" s="116">
        <v>0</v>
      </c>
      <c r="N118" s="116">
        <v>0</v>
      </c>
      <c r="O118" s="116">
        <v>0</v>
      </c>
      <c r="P118" s="117">
        <v>0</v>
      </c>
      <c r="Q118" s="79"/>
    </row>
    <row r="119" spans="1:17" x14ac:dyDescent="0.25">
      <c r="A119" s="112" t="s">
        <v>86</v>
      </c>
      <c r="B119" s="113">
        <v>0.89132740984144521</v>
      </c>
      <c r="C119" s="114">
        <v>0.98558468974059521</v>
      </c>
      <c r="D119" s="114">
        <v>0.99400668767024891</v>
      </c>
      <c r="E119" s="114">
        <v>0.99771280125119066</v>
      </c>
      <c r="F119" s="114">
        <v>0.99951651611332426</v>
      </c>
      <c r="G119" s="114">
        <v>0.95707601318824886</v>
      </c>
      <c r="H119" s="114">
        <v>0.99074935366656036</v>
      </c>
      <c r="I119" s="114">
        <v>0.99666569642270952</v>
      </c>
      <c r="J119" s="114">
        <v>0.99911783126177223</v>
      </c>
      <c r="K119" s="114">
        <v>0.9997263720431645</v>
      </c>
      <c r="L119" s="114">
        <v>0.83280147295648588</v>
      </c>
      <c r="M119" s="114">
        <v>0.97695458841927707</v>
      </c>
      <c r="N119" s="114">
        <v>0.98832832587074382</v>
      </c>
      <c r="O119" s="114">
        <v>0.99642530403853591</v>
      </c>
      <c r="P119" s="115">
        <v>0.99939033783522668</v>
      </c>
      <c r="Q119" s="79"/>
    </row>
    <row r="120" spans="1:17" x14ac:dyDescent="0.25">
      <c r="A120" s="112" t="s">
        <v>87</v>
      </c>
      <c r="B120" s="113">
        <v>0.11505989560839873</v>
      </c>
      <c r="C120" s="114">
        <v>0.17391155675264799</v>
      </c>
      <c r="D120" s="114">
        <v>0.20834302516262035</v>
      </c>
      <c r="E120" s="114">
        <v>0.28286118061995469</v>
      </c>
      <c r="F120" s="114">
        <v>0.39709800920035654</v>
      </c>
      <c r="G120" s="114">
        <v>0.16138068337507808</v>
      </c>
      <c r="H120" s="114">
        <v>0.21077806998259627</v>
      </c>
      <c r="I120" s="114">
        <v>0.2734838056019413</v>
      </c>
      <c r="J120" s="114">
        <v>0.33736219360063963</v>
      </c>
      <c r="K120" s="114">
        <v>0.44103427973713327</v>
      </c>
      <c r="L120" s="114">
        <v>9.4537474926298395E-2</v>
      </c>
      <c r="M120" s="114">
        <v>0.1477037494794696</v>
      </c>
      <c r="N120" s="114">
        <v>0.17879015517266575</v>
      </c>
      <c r="O120" s="114">
        <v>0.201971509256925</v>
      </c>
      <c r="P120" s="115">
        <v>0.31032784272430181</v>
      </c>
      <c r="Q120" s="79"/>
    </row>
    <row r="121" spans="1:17" x14ac:dyDescent="0.25">
      <c r="A121" s="112" t="s">
        <v>88</v>
      </c>
      <c r="B121" s="113">
        <v>0.59824215961435567</v>
      </c>
      <c r="C121" s="114">
        <v>0.92459884222255329</v>
      </c>
      <c r="D121" s="114">
        <v>0.97253265947288592</v>
      </c>
      <c r="E121" s="114">
        <v>0.98992900771313252</v>
      </c>
      <c r="F121" s="114">
        <v>0.99718441452897211</v>
      </c>
      <c r="G121" s="114">
        <v>0.79425302981138712</v>
      </c>
      <c r="H121" s="114">
        <v>0.95497635236336198</v>
      </c>
      <c r="I121" s="114">
        <v>0.9862693032619827</v>
      </c>
      <c r="J121" s="114">
        <v>0.99290366718170331</v>
      </c>
      <c r="K121" s="114">
        <v>0.9993296815005841</v>
      </c>
      <c r="L121" s="114">
        <v>0.4332845062891143</v>
      </c>
      <c r="M121" s="114">
        <v>0.87365566076456058</v>
      </c>
      <c r="N121" s="114">
        <v>0.95181988146140206</v>
      </c>
      <c r="O121" s="114">
        <v>0.98628327801750781</v>
      </c>
      <c r="P121" s="115">
        <v>0.99590895237876143</v>
      </c>
      <c r="Q121" s="79"/>
    </row>
    <row r="122" spans="1:17" x14ac:dyDescent="0.25">
      <c r="A122" s="112" t="s">
        <v>89</v>
      </c>
      <c r="B122" s="113">
        <v>8.8975449966995849E-4</v>
      </c>
      <c r="C122" s="114">
        <v>2.5739464098195413E-3</v>
      </c>
      <c r="D122" s="114">
        <v>4.5303983158402009E-3</v>
      </c>
      <c r="E122" s="114">
        <v>1.3284383425148472E-2</v>
      </c>
      <c r="F122" s="114">
        <v>0.15296631374509231</v>
      </c>
      <c r="G122" s="114">
        <v>2.3975232462318144E-3</v>
      </c>
      <c r="H122" s="114">
        <v>6.8393534641904355E-3</v>
      </c>
      <c r="I122" s="114">
        <v>1.7232718253671252E-2</v>
      </c>
      <c r="J122" s="114">
        <v>4.3442742951442091E-2</v>
      </c>
      <c r="K122" s="114">
        <v>0.2668277993590582</v>
      </c>
      <c r="L122" s="114">
        <v>7.4120518257093384E-4</v>
      </c>
      <c r="M122" s="114">
        <v>1.3586585220142307E-3</v>
      </c>
      <c r="N122" s="114">
        <v>2.1533363003921296E-3</v>
      </c>
      <c r="O122" s="114">
        <v>1.4145128791092094E-3</v>
      </c>
      <c r="P122" s="115">
        <v>1.0490128672833878E-2</v>
      </c>
      <c r="Q122" s="79"/>
    </row>
    <row r="123" spans="1:17" x14ac:dyDescent="0.25">
      <c r="A123" s="112" t="s">
        <v>90</v>
      </c>
      <c r="B123" s="113">
        <v>1.3699498529420056E-2</v>
      </c>
      <c r="C123" s="114">
        <v>5.0295389812186127E-2</v>
      </c>
      <c r="D123" s="114">
        <v>0.11507069087049786</v>
      </c>
      <c r="E123" s="114">
        <v>0.2717599299371406</v>
      </c>
      <c r="F123" s="114">
        <v>0.72437721970558189</v>
      </c>
      <c r="G123" s="114">
        <v>4.3602415776886845E-2</v>
      </c>
      <c r="H123" s="114">
        <v>0.11631594114627176</v>
      </c>
      <c r="I123" s="114">
        <v>0.21279991900516521</v>
      </c>
      <c r="J123" s="114">
        <v>0.46476695253486627</v>
      </c>
      <c r="K123" s="114">
        <v>0.867559326166221</v>
      </c>
      <c r="L123" s="114">
        <v>7.893267668321961E-3</v>
      </c>
      <c r="M123" s="114">
        <v>2.6612589195456112E-2</v>
      </c>
      <c r="N123" s="114">
        <v>4.7842091540365145E-2</v>
      </c>
      <c r="O123" s="114">
        <v>0.11887807049827888</v>
      </c>
      <c r="P123" s="115">
        <v>0.45315869167268519</v>
      </c>
      <c r="Q123" s="79"/>
    </row>
    <row r="124" spans="1:17" x14ac:dyDescent="0.25">
      <c r="A124" s="112" t="s">
        <v>91</v>
      </c>
      <c r="B124" s="113">
        <v>7.3515431637392742E-2</v>
      </c>
      <c r="C124" s="114">
        <v>0.34091755515750377</v>
      </c>
      <c r="D124" s="114">
        <v>0.65443863173994754</v>
      </c>
      <c r="E124" s="114">
        <v>0.89947265525904097</v>
      </c>
      <c r="F124" s="114">
        <v>0.99033008694839353</v>
      </c>
      <c r="G124" s="114">
        <v>0.21957261209845741</v>
      </c>
      <c r="H124" s="114">
        <v>0.60958595632941304</v>
      </c>
      <c r="I124" s="114">
        <v>0.84976130072084866</v>
      </c>
      <c r="J124" s="114">
        <v>0.97615696395124663</v>
      </c>
      <c r="K124" s="114">
        <v>0.99607871976797757</v>
      </c>
      <c r="L124" s="114">
        <v>2.7695449343764719E-2</v>
      </c>
      <c r="M124" s="114">
        <v>0.18431530667842955</v>
      </c>
      <c r="N124" s="114">
        <v>0.40796007339324653</v>
      </c>
      <c r="O124" s="114">
        <v>0.70693831000633256</v>
      </c>
      <c r="P124" s="115">
        <v>0.95039428929819669</v>
      </c>
      <c r="Q124" s="79"/>
    </row>
    <row r="125" spans="1:17" x14ac:dyDescent="0.25">
      <c r="A125" s="112" t="s">
        <v>92</v>
      </c>
      <c r="B125" s="113">
        <v>0.16953884263195435</v>
      </c>
      <c r="C125" s="114">
        <v>0.50137308873656328</v>
      </c>
      <c r="D125" s="114">
        <v>0.71199702755068739</v>
      </c>
      <c r="E125" s="114">
        <v>0.86823608960367793</v>
      </c>
      <c r="F125" s="114">
        <v>0.95058383325304763</v>
      </c>
      <c r="G125" s="114">
        <v>0.4171252694023373</v>
      </c>
      <c r="H125" s="114">
        <v>0.7033659381649493</v>
      </c>
      <c r="I125" s="114">
        <v>0.85053520933240756</v>
      </c>
      <c r="J125" s="114">
        <v>0.91830739977273412</v>
      </c>
      <c r="K125" s="114">
        <v>0.95982161954247014</v>
      </c>
      <c r="L125" s="114">
        <v>7.3264375930312237E-2</v>
      </c>
      <c r="M125" s="114">
        <v>0.32252354713670101</v>
      </c>
      <c r="N125" s="114">
        <v>0.52592715383461219</v>
      </c>
      <c r="O125" s="114">
        <v>0.72724956786538375</v>
      </c>
      <c r="P125" s="115">
        <v>0.90970923918422242</v>
      </c>
      <c r="Q125" s="79"/>
    </row>
    <row r="126" spans="1:17" x14ac:dyDescent="0.25">
      <c r="A126" s="112" t="s">
        <v>93</v>
      </c>
      <c r="B126" s="113">
        <v>1.0010852497708245E-2</v>
      </c>
      <c r="C126" s="114">
        <v>7.8631591328337427E-2</v>
      </c>
      <c r="D126" s="114">
        <v>0.23017031216220088</v>
      </c>
      <c r="E126" s="114">
        <v>0.4922517442269696</v>
      </c>
      <c r="F126" s="114">
        <v>0.84660514469066994</v>
      </c>
      <c r="G126" s="114">
        <v>4.9753994392464473E-2</v>
      </c>
      <c r="H126" s="114">
        <v>0.20680632094396098</v>
      </c>
      <c r="I126" s="114">
        <v>0.41865189185318119</v>
      </c>
      <c r="J126" s="114">
        <v>0.70059262820644974</v>
      </c>
      <c r="K126" s="114">
        <v>0.91608861647477535</v>
      </c>
      <c r="L126" s="114">
        <v>3.1570232484809807E-3</v>
      </c>
      <c r="M126" s="114">
        <v>3.10294869840511E-2</v>
      </c>
      <c r="N126" s="114">
        <v>9.4881404705080774E-2</v>
      </c>
      <c r="O126" s="114">
        <v>0.25887980841885638</v>
      </c>
      <c r="P126" s="115">
        <v>0.64670122468360769</v>
      </c>
      <c r="Q126" s="79"/>
    </row>
    <row r="127" spans="1:17" x14ac:dyDescent="0.25">
      <c r="A127" s="112" t="s">
        <v>94</v>
      </c>
      <c r="B127" s="113">
        <v>1.0461070412944276E-4</v>
      </c>
      <c r="C127" s="114">
        <v>1.6197194553980688E-3</v>
      </c>
      <c r="D127" s="114">
        <v>8.2705908416329764E-3</v>
      </c>
      <c r="E127" s="114">
        <v>3.7494338178203614E-2</v>
      </c>
      <c r="F127" s="114">
        <v>0.39762526543996285</v>
      </c>
      <c r="G127" s="114">
        <v>1.2491482511792105E-3</v>
      </c>
      <c r="H127" s="114">
        <v>1.0016740421162138E-2</v>
      </c>
      <c r="I127" s="114">
        <v>3.5555051941493096E-2</v>
      </c>
      <c r="J127" s="114">
        <v>0.14968770774479243</v>
      </c>
      <c r="K127" s="114">
        <v>0.60673607480127345</v>
      </c>
      <c r="L127" s="114">
        <v>2.7679873170402956E-5</v>
      </c>
      <c r="M127" s="114">
        <v>2.2006543417932241E-4</v>
      </c>
      <c r="N127" s="114">
        <v>1.9196117793219255E-3</v>
      </c>
      <c r="O127" s="114">
        <v>5.8179797722051965E-3</v>
      </c>
      <c r="P127" s="115">
        <v>8.7505432595972571E-2</v>
      </c>
      <c r="Q127" s="79"/>
    </row>
    <row r="128" spans="1:17" x14ac:dyDescent="0.25">
      <c r="A128" s="112" t="s">
        <v>95</v>
      </c>
      <c r="B128" s="113">
        <v>0.15281455731674357</v>
      </c>
      <c r="C128" s="114">
        <v>0.32478306454584643</v>
      </c>
      <c r="D128" s="114">
        <v>0.4546055764720458</v>
      </c>
      <c r="E128" s="114">
        <v>0.65280511016076248</v>
      </c>
      <c r="F128" s="114">
        <v>0.90460491362999251</v>
      </c>
      <c r="G128" s="114">
        <v>0.2604409853738946</v>
      </c>
      <c r="H128" s="114">
        <v>0.46172499812403889</v>
      </c>
      <c r="I128" s="114">
        <v>0.61206658238111922</v>
      </c>
      <c r="J128" s="114">
        <v>0.81339449085761129</v>
      </c>
      <c r="K128" s="114">
        <v>0.94974862991182207</v>
      </c>
      <c r="L128" s="114">
        <v>0.11267225454798589</v>
      </c>
      <c r="M128" s="114">
        <v>0.23913498305768222</v>
      </c>
      <c r="N128" s="114">
        <v>0.33951582257279672</v>
      </c>
      <c r="O128" s="114">
        <v>0.45075628455040678</v>
      </c>
      <c r="P128" s="115">
        <v>0.74685444670183365</v>
      </c>
      <c r="Q128" s="79"/>
    </row>
    <row r="129" spans="1:17" x14ac:dyDescent="0.25">
      <c r="A129" s="112" t="s">
        <v>96</v>
      </c>
      <c r="B129" s="113">
        <v>0.63116445796640019</v>
      </c>
      <c r="C129" s="114">
        <v>0.89917539732716711</v>
      </c>
      <c r="D129" s="114">
        <v>0.96917963626566639</v>
      </c>
      <c r="E129" s="114">
        <v>0.99443322132698353</v>
      </c>
      <c r="F129" s="114">
        <v>0.99942877804532571</v>
      </c>
      <c r="G129" s="114">
        <v>0.77820174142666854</v>
      </c>
      <c r="H129" s="114">
        <v>0.95992460454568518</v>
      </c>
      <c r="I129" s="114">
        <v>0.99186498932980882</v>
      </c>
      <c r="J129" s="114">
        <v>0.99887758683171368</v>
      </c>
      <c r="K129" s="114">
        <v>0.99987627698476433</v>
      </c>
      <c r="L129" s="114">
        <v>0.54713906802940138</v>
      </c>
      <c r="M129" s="114">
        <v>0.81121068902134663</v>
      </c>
      <c r="N129" s="114">
        <v>0.92618717899226644</v>
      </c>
      <c r="O129" s="114">
        <v>0.97734276867824832</v>
      </c>
      <c r="P129" s="115">
        <v>0.99812790790814299</v>
      </c>
      <c r="Q129" s="79"/>
    </row>
    <row r="130" spans="1:17" x14ac:dyDescent="0.25">
      <c r="A130" s="112" t="s">
        <v>97</v>
      </c>
      <c r="B130" s="113">
        <v>0.16956161040132178</v>
      </c>
      <c r="C130" s="114">
        <v>0.31381528571727924</v>
      </c>
      <c r="D130" s="114">
        <v>0.4014609843639898</v>
      </c>
      <c r="E130" s="114">
        <v>0.48000708425697713</v>
      </c>
      <c r="F130" s="114">
        <v>0.65112281951688866</v>
      </c>
      <c r="G130" s="114">
        <v>0.2584409388754742</v>
      </c>
      <c r="H130" s="114">
        <v>0.3591716879794527</v>
      </c>
      <c r="I130" s="114">
        <v>0.42996444723403732</v>
      </c>
      <c r="J130" s="114">
        <v>0.53546589824685131</v>
      </c>
      <c r="K130" s="114">
        <v>0.70102694605467597</v>
      </c>
      <c r="L130" s="114">
        <v>0.114892754674965</v>
      </c>
      <c r="M130" s="114">
        <v>0.24813225947586748</v>
      </c>
      <c r="N130" s="114">
        <v>0.34977459631457175</v>
      </c>
      <c r="O130" s="114">
        <v>0.45158606335823431</v>
      </c>
      <c r="P130" s="115">
        <v>0.59118363735035706</v>
      </c>
      <c r="Q130" s="79"/>
    </row>
    <row r="131" spans="1:17" x14ac:dyDescent="0.25">
      <c r="A131" s="112" t="s">
        <v>98</v>
      </c>
      <c r="B131" s="113">
        <v>0.4472077178776277</v>
      </c>
      <c r="C131" s="114">
        <v>0.7617425718843055</v>
      </c>
      <c r="D131" s="114">
        <v>0.87854473548472956</v>
      </c>
      <c r="E131" s="114">
        <v>0.94618633398280494</v>
      </c>
      <c r="F131" s="114">
        <v>0.96599142466688837</v>
      </c>
      <c r="G131" s="114">
        <v>0.54150696889409511</v>
      </c>
      <c r="H131" s="114">
        <v>0.82204387553413627</v>
      </c>
      <c r="I131" s="114">
        <v>0.91994480106338372</v>
      </c>
      <c r="J131" s="114">
        <v>0.96340713049905402</v>
      </c>
      <c r="K131" s="114">
        <v>0.95447944769155157</v>
      </c>
      <c r="L131" s="114">
        <v>0.34153028710680666</v>
      </c>
      <c r="M131" s="114">
        <v>0.69905432817310065</v>
      </c>
      <c r="N131" s="114">
        <v>0.84812835897517047</v>
      </c>
      <c r="O131" s="114">
        <v>0.93723405413690886</v>
      </c>
      <c r="P131" s="115">
        <v>0.98200796209439623</v>
      </c>
      <c r="Q131" s="79"/>
    </row>
    <row r="132" spans="1:17" x14ac:dyDescent="0.25">
      <c r="A132" s="112" t="s">
        <v>99</v>
      </c>
      <c r="B132" s="113">
        <v>1.667717268546972E-3</v>
      </c>
      <c r="C132" s="114">
        <v>2.2332592696181434E-3</v>
      </c>
      <c r="D132" s="114">
        <v>6.9696164124814308E-4</v>
      </c>
      <c r="E132" s="114">
        <v>1.5685147642601166E-3</v>
      </c>
      <c r="F132" s="114">
        <v>3.0070269802417878E-3</v>
      </c>
      <c r="G132" s="114">
        <v>1.8760063533695814E-3</v>
      </c>
      <c r="H132" s="114">
        <v>5.5944205865392531E-4</v>
      </c>
      <c r="I132" s="114">
        <v>1.1472945428080722E-3</v>
      </c>
      <c r="J132" s="114">
        <v>6.1797383537839131E-4</v>
      </c>
      <c r="K132" s="114">
        <v>2.9365133750894434E-3</v>
      </c>
      <c r="L132" s="114">
        <v>1.4451544433016568E-3</v>
      </c>
      <c r="M132" s="114">
        <v>2.2240628896044458E-3</v>
      </c>
      <c r="N132" s="114">
        <v>2.3066971746903307E-3</v>
      </c>
      <c r="O132" s="114">
        <v>7.4392186402828569E-4</v>
      </c>
      <c r="P132" s="115">
        <v>4.4692283806318416E-3</v>
      </c>
      <c r="Q132" s="79"/>
    </row>
    <row r="133" spans="1:17" x14ac:dyDescent="0.25">
      <c r="A133" s="112" t="s">
        <v>100</v>
      </c>
      <c r="B133" s="113">
        <v>2.9462934472372533E-3</v>
      </c>
      <c r="C133" s="114">
        <v>1.3980835976949409E-2</v>
      </c>
      <c r="D133" s="114">
        <v>4.0010968160223905E-2</v>
      </c>
      <c r="E133" s="114">
        <v>0.10801528133770512</v>
      </c>
      <c r="F133" s="114">
        <v>0.51328885439761884</v>
      </c>
      <c r="G133" s="114">
        <v>6.0927274643542096E-3</v>
      </c>
      <c r="H133" s="114">
        <v>2.4581056400047464E-2</v>
      </c>
      <c r="I133" s="114">
        <v>6.0673128224004565E-2</v>
      </c>
      <c r="J133" s="114">
        <v>0.17097560328100891</v>
      </c>
      <c r="K133" s="114">
        <v>0.69077096236089142</v>
      </c>
      <c r="L133" s="114">
        <v>1.986866085405283E-3</v>
      </c>
      <c r="M133" s="114">
        <v>6.5701009155233157E-3</v>
      </c>
      <c r="N133" s="114">
        <v>1.9679628393051537E-2</v>
      </c>
      <c r="O133" s="114">
        <v>6.2540616595754703E-2</v>
      </c>
      <c r="P133" s="115">
        <v>0.32095709303283243</v>
      </c>
      <c r="Q133" s="79"/>
    </row>
    <row r="134" spans="1:17" x14ac:dyDescent="0.25">
      <c r="A134" s="112" t="s">
        <v>101</v>
      </c>
      <c r="B134" s="113">
        <v>1.5884531451592059E-2</v>
      </c>
      <c r="C134" s="114">
        <v>8.9295955674767065E-3</v>
      </c>
      <c r="D134" s="114">
        <v>5.7929122766570973E-3</v>
      </c>
      <c r="E134" s="114">
        <v>4.3336350417168676E-3</v>
      </c>
      <c r="F134" s="114">
        <v>4.878964196802958E-3</v>
      </c>
      <c r="G134" s="114">
        <v>4.246651649672418E-3</v>
      </c>
      <c r="H134" s="114">
        <v>3.2128857919272017E-3</v>
      </c>
      <c r="I134" s="114">
        <v>3.2741726107161141E-3</v>
      </c>
      <c r="J134" s="114">
        <v>2.2396821565419064E-3</v>
      </c>
      <c r="K134" s="114">
        <v>4.78044437189674E-3</v>
      </c>
      <c r="L134" s="114">
        <v>1.9476003413464379E-2</v>
      </c>
      <c r="M134" s="114">
        <v>1.697552807505472E-2</v>
      </c>
      <c r="N134" s="114">
        <v>8.8960095250728687E-3</v>
      </c>
      <c r="O134" s="114">
        <v>8.3303752915128686E-3</v>
      </c>
      <c r="P134" s="115">
        <v>8.3863249972807464E-3</v>
      </c>
      <c r="Q134" s="79"/>
    </row>
    <row r="135" spans="1:17" x14ac:dyDescent="0.25">
      <c r="A135" s="112" t="s">
        <v>102</v>
      </c>
      <c r="B135" s="113">
        <v>0.14372331101684135</v>
      </c>
      <c r="C135" s="114">
        <v>0.33318811526858216</v>
      </c>
      <c r="D135" s="114">
        <v>0.51615350131287363</v>
      </c>
      <c r="E135" s="114">
        <v>0.73931050603855486</v>
      </c>
      <c r="F135" s="114">
        <v>0.95805879388202764</v>
      </c>
      <c r="G135" s="114">
        <v>0.24212817409004581</v>
      </c>
      <c r="H135" s="114">
        <v>0.5065809997608115</v>
      </c>
      <c r="I135" s="114">
        <v>0.68348364797539951</v>
      </c>
      <c r="J135" s="114">
        <v>0.89373653950335163</v>
      </c>
      <c r="K135" s="114">
        <v>0.98521379520911401</v>
      </c>
      <c r="L135" s="114">
        <v>0.11584019200244175</v>
      </c>
      <c r="M135" s="114">
        <v>0.22680198702075535</v>
      </c>
      <c r="N135" s="114">
        <v>0.37113162754666273</v>
      </c>
      <c r="O135" s="114">
        <v>0.52748740702460006</v>
      </c>
      <c r="P135" s="115">
        <v>0.83748959393515054</v>
      </c>
      <c r="Q135" s="79"/>
    </row>
    <row r="136" spans="1:17" ht="24" x14ac:dyDescent="0.25">
      <c r="A136" s="112" t="s">
        <v>103</v>
      </c>
      <c r="B136" s="113">
        <v>0.15660092000831044</v>
      </c>
      <c r="C136" s="114">
        <v>5.2536859199843182E-2</v>
      </c>
      <c r="D136" s="114">
        <v>1.3419918843192798E-2</v>
      </c>
      <c r="E136" s="114">
        <v>3.4041989759441486E-3</v>
      </c>
      <c r="F136" s="114">
        <v>5.0571882184888891E-4</v>
      </c>
      <c r="G136" s="114">
        <v>7.6815503959581796E-2</v>
      </c>
      <c r="H136" s="114">
        <v>9.6151849246994305E-3</v>
      </c>
      <c r="I136" s="114">
        <v>1.9926467948400222E-3</v>
      </c>
      <c r="J136" s="114">
        <v>7.9702112245031256E-4</v>
      </c>
      <c r="K136" s="114">
        <v>7.1303603669624317E-5</v>
      </c>
      <c r="L136" s="114">
        <v>0.18899981377118619</v>
      </c>
      <c r="M136" s="114">
        <v>0.10430849274145597</v>
      </c>
      <c r="N136" s="114">
        <v>4.9561682204036089E-2</v>
      </c>
      <c r="O136" s="114">
        <v>1.6779454244128762E-2</v>
      </c>
      <c r="P136" s="115">
        <v>4.2402317490768558E-3</v>
      </c>
      <c r="Q136" s="79"/>
    </row>
    <row r="137" spans="1:17" x14ac:dyDescent="0.25">
      <c r="A137" s="112" t="s">
        <v>179</v>
      </c>
      <c r="B137" s="113">
        <v>3.5904552229659243E-4</v>
      </c>
      <c r="C137" s="116">
        <v>0</v>
      </c>
      <c r="D137" s="116">
        <v>0</v>
      </c>
      <c r="E137" s="116">
        <v>0</v>
      </c>
      <c r="F137" s="116">
        <v>0</v>
      </c>
      <c r="G137" s="116">
        <v>0</v>
      </c>
      <c r="H137" s="116">
        <v>0</v>
      </c>
      <c r="I137" s="116">
        <v>0</v>
      </c>
      <c r="J137" s="116">
        <v>0</v>
      </c>
      <c r="K137" s="116">
        <v>0</v>
      </c>
      <c r="L137" s="114">
        <v>1.4978765759104921E-4</v>
      </c>
      <c r="M137" s="114">
        <v>5.8839226416674498E-4</v>
      </c>
      <c r="N137" s="116">
        <v>0</v>
      </c>
      <c r="O137" s="116">
        <v>0</v>
      </c>
      <c r="P137" s="117">
        <v>0</v>
      </c>
      <c r="Q137" s="79"/>
    </row>
    <row r="138" spans="1:17" ht="24" x14ac:dyDescent="0.25">
      <c r="A138" s="112" t="s">
        <v>104</v>
      </c>
      <c r="B138" s="113">
        <v>0.24251246557796252</v>
      </c>
      <c r="C138" s="114">
        <v>0.11180297439931303</v>
      </c>
      <c r="D138" s="114">
        <v>5.4994801228182691E-2</v>
      </c>
      <c r="E138" s="114">
        <v>2.3755343078804704E-2</v>
      </c>
      <c r="F138" s="114">
        <v>2.9460350224717207E-3</v>
      </c>
      <c r="G138" s="114">
        <v>0.12605238156657453</v>
      </c>
      <c r="H138" s="114">
        <v>5.4443661638245981E-2</v>
      </c>
      <c r="I138" s="114">
        <v>2.4643379980031549E-2</v>
      </c>
      <c r="J138" s="114">
        <v>6.6533557876600809E-3</v>
      </c>
      <c r="K138" s="114">
        <v>1.1671067671010415E-3</v>
      </c>
      <c r="L138" s="114">
        <v>0.30132540538440544</v>
      </c>
      <c r="M138" s="114">
        <v>0.17287962087142519</v>
      </c>
      <c r="N138" s="114">
        <v>0.10902560683485922</v>
      </c>
      <c r="O138" s="114">
        <v>5.4766598156287406E-2</v>
      </c>
      <c r="P138" s="115">
        <v>2.0414872494624224E-2</v>
      </c>
      <c r="Q138" s="79"/>
    </row>
    <row r="139" spans="1:17" ht="24" x14ac:dyDescent="0.25">
      <c r="A139" s="112" t="s">
        <v>105</v>
      </c>
      <c r="B139" s="113">
        <v>2.4253038660655223E-2</v>
      </c>
      <c r="C139" s="114">
        <v>1.5245426460179477E-3</v>
      </c>
      <c r="D139" s="114">
        <v>2.1955822800453931E-4</v>
      </c>
      <c r="E139" s="116">
        <v>0</v>
      </c>
      <c r="F139" s="116">
        <v>0</v>
      </c>
      <c r="G139" s="114">
        <v>5.8502242932597388E-3</v>
      </c>
      <c r="H139" s="114">
        <v>4.3209396121209737E-4</v>
      </c>
      <c r="I139" s="116">
        <v>0</v>
      </c>
      <c r="J139" s="116">
        <v>0</v>
      </c>
      <c r="K139" s="116">
        <v>0</v>
      </c>
      <c r="L139" s="114">
        <v>4.0233129270478084E-2</v>
      </c>
      <c r="M139" s="114">
        <v>4.195769071981467E-3</v>
      </c>
      <c r="N139" s="114">
        <v>1.0819811511579222E-3</v>
      </c>
      <c r="O139" s="116">
        <v>0</v>
      </c>
      <c r="P139" s="117">
        <v>0</v>
      </c>
      <c r="Q139" s="79"/>
    </row>
    <row r="140" spans="1:17" ht="24" x14ac:dyDescent="0.25">
      <c r="A140" s="112" t="s">
        <v>106</v>
      </c>
      <c r="B140" s="113">
        <v>1.7787050362665275E-3</v>
      </c>
      <c r="C140" s="114">
        <v>1.1682214713010419E-3</v>
      </c>
      <c r="D140" s="114">
        <v>1.6146075943797972E-3</v>
      </c>
      <c r="E140" s="114">
        <v>1.3067241538951642E-3</v>
      </c>
      <c r="F140" s="114">
        <v>4.4698017139193258E-4</v>
      </c>
      <c r="G140" s="114">
        <v>1.3475823107639245E-3</v>
      </c>
      <c r="H140" s="114">
        <v>7.7299610336206139E-4</v>
      </c>
      <c r="I140" s="114">
        <v>9.8916452162657207E-4</v>
      </c>
      <c r="J140" s="114">
        <v>1.2552064660365234E-3</v>
      </c>
      <c r="K140" s="116">
        <v>0</v>
      </c>
      <c r="L140" s="114">
        <v>2.497874534253092E-3</v>
      </c>
      <c r="M140" s="114">
        <v>7.6082914010511303E-4</v>
      </c>
      <c r="N140" s="114">
        <v>1.496157203072521E-3</v>
      </c>
      <c r="O140" s="114">
        <v>2.6990804832944201E-3</v>
      </c>
      <c r="P140" s="115">
        <v>8.0045163263202965E-4</v>
      </c>
      <c r="Q140" s="79"/>
    </row>
    <row r="141" spans="1:17" ht="24" x14ac:dyDescent="0.25">
      <c r="A141" s="112" t="s">
        <v>107</v>
      </c>
      <c r="B141" s="113">
        <v>1.0678002668717029E-3</v>
      </c>
      <c r="C141" s="114">
        <v>1.7773581504705283E-3</v>
      </c>
      <c r="D141" s="114">
        <v>7.2494465181322854E-4</v>
      </c>
      <c r="E141" s="114">
        <v>5.8789809383861917E-4</v>
      </c>
      <c r="F141" s="114">
        <v>1.8412164655972662E-3</v>
      </c>
      <c r="G141" s="114">
        <v>1.3257553221961513E-3</v>
      </c>
      <c r="H141" s="114">
        <v>5.3968890040891992E-4</v>
      </c>
      <c r="I141" s="114">
        <v>1.0693969600237016E-3</v>
      </c>
      <c r="J141" s="114">
        <v>6.1469341698397884E-4</v>
      </c>
      <c r="K141" s="114">
        <v>2.2858957129053858E-3</v>
      </c>
      <c r="L141" s="114">
        <v>8.3633175631860556E-4</v>
      </c>
      <c r="M141" s="114">
        <v>1.156467627819565E-3</v>
      </c>
      <c r="N141" s="114">
        <v>2.5123003699680877E-3</v>
      </c>
      <c r="O141" s="114">
        <v>7.9064948410170093E-4</v>
      </c>
      <c r="P141" s="115">
        <v>8.9463266886284176E-4</v>
      </c>
      <c r="Q141" s="79"/>
    </row>
    <row r="142" spans="1:17" ht="24" x14ac:dyDescent="0.25">
      <c r="A142" s="112" t="s">
        <v>108</v>
      </c>
      <c r="B142" s="113">
        <v>8.0289442013394538E-2</v>
      </c>
      <c r="C142" s="114">
        <v>0.31456021545520968</v>
      </c>
      <c r="D142" s="114">
        <v>0.55434999605439783</v>
      </c>
      <c r="E142" s="114">
        <v>0.79988431506967139</v>
      </c>
      <c r="F142" s="114">
        <v>0.95065630597347683</v>
      </c>
      <c r="G142" s="114">
        <v>0.21673831888689929</v>
      </c>
      <c r="H142" s="114">
        <v>0.55689521799313679</v>
      </c>
      <c r="I142" s="114">
        <v>0.78275463464059525</v>
      </c>
      <c r="J142" s="114">
        <v>0.91798110024792978</v>
      </c>
      <c r="K142" s="114">
        <v>0.97254364533145854</v>
      </c>
      <c r="L142" s="114">
        <v>3.613338871322417E-2</v>
      </c>
      <c r="M142" s="114">
        <v>0.18153500065076703</v>
      </c>
      <c r="N142" s="114">
        <v>0.3588422367592653</v>
      </c>
      <c r="O142" s="114">
        <v>0.55646948600488633</v>
      </c>
      <c r="P142" s="115">
        <v>0.8279550260652202</v>
      </c>
      <c r="Q142" s="79"/>
    </row>
    <row r="143" spans="1:17" ht="24" x14ac:dyDescent="0.25">
      <c r="A143" s="112" t="s">
        <v>109</v>
      </c>
      <c r="B143" s="113">
        <v>4.7842623056088066E-2</v>
      </c>
      <c r="C143" s="114">
        <v>8.1280714554944372E-2</v>
      </c>
      <c r="D143" s="114">
        <v>7.9431127442814997E-2</v>
      </c>
      <c r="E143" s="114">
        <v>5.6122560185418412E-2</v>
      </c>
      <c r="F143" s="114">
        <v>2.6524071667197967E-2</v>
      </c>
      <c r="G143" s="114">
        <v>0.10320213365457721</v>
      </c>
      <c r="H143" s="114">
        <v>8.7717691252622437E-2</v>
      </c>
      <c r="I143" s="114">
        <v>6.6100922255769523E-2</v>
      </c>
      <c r="J143" s="114">
        <v>3.9796282626186966E-2</v>
      </c>
      <c r="K143" s="114">
        <v>2.0083482081574105E-2</v>
      </c>
      <c r="L143" s="114">
        <v>2.914507522704992E-2</v>
      </c>
      <c r="M143" s="114">
        <v>5.8380603806713366E-2</v>
      </c>
      <c r="N143" s="114">
        <v>6.772252869296734E-2</v>
      </c>
      <c r="O143" s="114">
        <v>6.7812561749985539E-2</v>
      </c>
      <c r="P143" s="115">
        <v>3.9601962769632473E-2</v>
      </c>
      <c r="Q143" s="79"/>
    </row>
    <row r="144" spans="1:17" ht="24" x14ac:dyDescent="0.25">
      <c r="A144" s="112" t="s">
        <v>110</v>
      </c>
      <c r="B144" s="113">
        <v>0.43850955338002801</v>
      </c>
      <c r="C144" s="114">
        <v>0.42801360590996068</v>
      </c>
      <c r="D144" s="114">
        <v>0.29065263285684201</v>
      </c>
      <c r="E144" s="114">
        <v>0.11140574123134486</v>
      </c>
      <c r="F144" s="114">
        <v>1.5514289915928283E-2</v>
      </c>
      <c r="G144" s="114">
        <v>0.45579576565549607</v>
      </c>
      <c r="H144" s="114">
        <v>0.28536751482997047</v>
      </c>
      <c r="I144" s="114">
        <v>0.11654300298701273</v>
      </c>
      <c r="J144" s="114">
        <v>3.1624637384392668E-2</v>
      </c>
      <c r="K144" s="114">
        <v>2.0714453535506921E-3</v>
      </c>
      <c r="L144" s="114">
        <v>0.39550886606960617</v>
      </c>
      <c r="M144" s="114">
        <v>0.46967106067296421</v>
      </c>
      <c r="N144" s="114">
        <v>0.40667787520548854</v>
      </c>
      <c r="O144" s="114">
        <v>0.29598464617947384</v>
      </c>
      <c r="P144" s="115">
        <v>0.10440443630809625</v>
      </c>
      <c r="Q144" s="79"/>
    </row>
    <row r="145" spans="1:17" x14ac:dyDescent="0.25">
      <c r="A145" s="112" t="s">
        <v>111</v>
      </c>
      <c r="B145" s="113">
        <v>4.4359622305912179E-3</v>
      </c>
      <c r="C145" s="114">
        <v>5.5128499207855062E-3</v>
      </c>
      <c r="D145" s="114">
        <v>2.1506328968973428E-3</v>
      </c>
      <c r="E145" s="114">
        <v>1.6751808069006792E-3</v>
      </c>
      <c r="F145" s="114">
        <v>1.9756889983084662E-4</v>
      </c>
      <c r="G145" s="114">
        <v>9.4379661339887982E-3</v>
      </c>
      <c r="H145" s="114">
        <v>2.5060706679588172E-3</v>
      </c>
      <c r="I145" s="114">
        <v>2.6665309791726738E-3</v>
      </c>
      <c r="J145" s="114">
        <v>5.3211103171731306E-5</v>
      </c>
      <c r="K145" s="116">
        <v>0</v>
      </c>
      <c r="L145" s="114">
        <v>2.8004316777131919E-3</v>
      </c>
      <c r="M145" s="114">
        <v>5.3826075307642522E-3</v>
      </c>
      <c r="N145" s="114">
        <v>1.9217981737391816E-3</v>
      </c>
      <c r="O145" s="114">
        <v>1.7483295982029363E-3</v>
      </c>
      <c r="P145" s="115">
        <v>1.041575271954842E-3</v>
      </c>
      <c r="Q145" s="79"/>
    </row>
    <row r="146" spans="1:17" x14ac:dyDescent="0.25">
      <c r="A146" s="112" t="s">
        <v>112</v>
      </c>
      <c r="B146" s="113">
        <v>1.0163075473352799E-3</v>
      </c>
      <c r="C146" s="114">
        <v>5.0197070228088234E-4</v>
      </c>
      <c r="D146" s="114">
        <v>1.8210374479110683E-4</v>
      </c>
      <c r="E146" s="114">
        <v>5.7650646902251851E-5</v>
      </c>
      <c r="F146" s="116">
        <v>0</v>
      </c>
      <c r="G146" s="114">
        <v>1.0604821466031361E-3</v>
      </c>
      <c r="H146" s="114">
        <v>5.229905423568493E-4</v>
      </c>
      <c r="I146" s="114">
        <v>1.1452298089682219E-4</v>
      </c>
      <c r="J146" s="116">
        <v>0</v>
      </c>
      <c r="K146" s="116">
        <v>0</v>
      </c>
      <c r="L146" s="114">
        <v>1.0322826778908442E-3</v>
      </c>
      <c r="M146" s="114">
        <v>7.0038421720483807E-4</v>
      </c>
      <c r="N146" s="114">
        <v>5.4755111360319281E-5</v>
      </c>
      <c r="O146" s="116">
        <v>0</v>
      </c>
      <c r="P146" s="117">
        <v>0</v>
      </c>
      <c r="Q146" s="79"/>
    </row>
    <row r="147" spans="1:17" x14ac:dyDescent="0.25">
      <c r="A147" s="112" t="s">
        <v>180</v>
      </c>
      <c r="B147" s="118">
        <v>58.870814950302787</v>
      </c>
      <c r="C147" s="116">
        <v>70.04188640687984</v>
      </c>
      <c r="D147" s="116">
        <v>78.222890949303022</v>
      </c>
      <c r="E147" s="116">
        <v>87.162517833034869</v>
      </c>
      <c r="F147" s="116">
        <v>131.79520031312819</v>
      </c>
      <c r="G147" s="116">
        <v>59.169562376193738</v>
      </c>
      <c r="H147" s="116">
        <v>69.039247700257292</v>
      </c>
      <c r="I147" s="116">
        <v>78.372051028787482</v>
      </c>
      <c r="J147" s="116">
        <v>95.87265837217403</v>
      </c>
      <c r="K147" s="116">
        <v>145.59887084288647</v>
      </c>
      <c r="L147" s="116">
        <v>53.477713046644951</v>
      </c>
      <c r="M147" s="116">
        <v>70.011533718785856</v>
      </c>
      <c r="N147" s="116">
        <v>76.841919570301158</v>
      </c>
      <c r="O147" s="116">
        <v>87.756435821019352</v>
      </c>
      <c r="P147" s="117">
        <v>117.57782553220271</v>
      </c>
      <c r="Q147" s="79"/>
    </row>
    <row r="148" spans="1:17" ht="24" x14ac:dyDescent="0.25">
      <c r="A148" s="112" t="s">
        <v>113</v>
      </c>
      <c r="B148" s="113">
        <v>3.8405027720909313E-2</v>
      </c>
      <c r="C148" s="114">
        <v>2.1076771813961616E-3</v>
      </c>
      <c r="D148" s="114">
        <v>3.3935779239799752E-4</v>
      </c>
      <c r="E148" s="114">
        <v>2.1642726274108366E-5</v>
      </c>
      <c r="F148" s="116">
        <v>0</v>
      </c>
      <c r="G148" s="114">
        <v>8.1107775644395971E-3</v>
      </c>
      <c r="H148" s="114">
        <v>1.885473516396687E-4</v>
      </c>
      <c r="I148" s="114">
        <v>4.2993264791067816E-5</v>
      </c>
      <c r="J148" s="116">
        <v>0</v>
      </c>
      <c r="K148" s="116">
        <v>0</v>
      </c>
      <c r="L148" s="114">
        <v>6.3817584101953553E-2</v>
      </c>
      <c r="M148" s="114">
        <v>7.5300090791582484E-3</v>
      </c>
      <c r="N148" s="114">
        <v>1.3078696679849778E-3</v>
      </c>
      <c r="O148" s="114">
        <v>4.6403389614322222E-4</v>
      </c>
      <c r="P148" s="117">
        <v>0</v>
      </c>
      <c r="Q148" s="79"/>
    </row>
    <row r="149" spans="1:17" x14ac:dyDescent="0.25">
      <c r="A149" s="112" t="s">
        <v>114</v>
      </c>
      <c r="B149" s="113">
        <v>5.7703474864049904E-3</v>
      </c>
      <c r="C149" s="116">
        <v>0</v>
      </c>
      <c r="D149" s="114">
        <v>4.9375443771757305E-5</v>
      </c>
      <c r="E149" s="116">
        <v>0</v>
      </c>
      <c r="F149" s="116">
        <v>0</v>
      </c>
      <c r="G149" s="114">
        <v>6.3718869819733915E-5</v>
      </c>
      <c r="H149" s="114">
        <v>9.7171630869161404E-5</v>
      </c>
      <c r="I149" s="116">
        <v>0</v>
      </c>
      <c r="J149" s="116">
        <v>0</v>
      </c>
      <c r="K149" s="116">
        <v>0</v>
      </c>
      <c r="L149" s="114">
        <v>1.1393007292252351E-2</v>
      </c>
      <c r="M149" s="116">
        <v>0</v>
      </c>
      <c r="N149" s="116">
        <v>0</v>
      </c>
      <c r="O149" s="116">
        <v>0</v>
      </c>
      <c r="P149" s="117">
        <v>0</v>
      </c>
      <c r="Q149" s="79"/>
    </row>
    <row r="150" spans="1:17" x14ac:dyDescent="0.25">
      <c r="A150" s="112" t="s">
        <v>115</v>
      </c>
      <c r="B150" s="113">
        <v>1.2987338329229325E-3</v>
      </c>
      <c r="C150" s="114">
        <v>4.2981121332158197E-4</v>
      </c>
      <c r="D150" s="114">
        <v>1.5019677068970155E-4</v>
      </c>
      <c r="E150" s="116">
        <v>0</v>
      </c>
      <c r="F150" s="116">
        <v>0</v>
      </c>
      <c r="G150" s="114">
        <v>9.4711076029532879E-4</v>
      </c>
      <c r="H150" s="116">
        <v>0</v>
      </c>
      <c r="I150" s="116">
        <v>0</v>
      </c>
      <c r="J150" s="116">
        <v>0</v>
      </c>
      <c r="K150" s="116">
        <v>0</v>
      </c>
      <c r="L150" s="114">
        <v>1.1787096851414072E-3</v>
      </c>
      <c r="M150" s="114">
        <v>4.9380913029585191E-4</v>
      </c>
      <c r="N150" s="114">
        <v>8.8193752544027599E-4</v>
      </c>
      <c r="O150" s="114">
        <v>3.047561106326602E-4</v>
      </c>
      <c r="P150" s="117">
        <v>0</v>
      </c>
      <c r="Q150" s="79"/>
    </row>
    <row r="151" spans="1:17" ht="24" x14ac:dyDescent="0.25">
      <c r="A151" s="112" t="s">
        <v>116</v>
      </c>
      <c r="B151" s="113">
        <v>5.3804521071085091E-4</v>
      </c>
      <c r="C151" s="114">
        <v>6.9162984299504072E-5</v>
      </c>
      <c r="D151" s="116">
        <v>0</v>
      </c>
      <c r="E151" s="116">
        <v>0</v>
      </c>
      <c r="F151" s="116">
        <v>0</v>
      </c>
      <c r="G151" s="114">
        <v>4.3537511531669933E-4</v>
      </c>
      <c r="H151" s="116">
        <v>0</v>
      </c>
      <c r="I151" s="116">
        <v>0</v>
      </c>
      <c r="J151" s="116">
        <v>0</v>
      </c>
      <c r="K151" s="116">
        <v>0</v>
      </c>
      <c r="L151" s="114">
        <v>7.686653166176508E-4</v>
      </c>
      <c r="M151" s="116">
        <v>0</v>
      </c>
      <c r="N151" s="116">
        <v>0</v>
      </c>
      <c r="O151" s="116">
        <v>0</v>
      </c>
      <c r="P151" s="117">
        <v>0</v>
      </c>
      <c r="Q151" s="79"/>
    </row>
    <row r="152" spans="1:17" ht="24" x14ac:dyDescent="0.25">
      <c r="A152" s="112" t="s">
        <v>117</v>
      </c>
      <c r="B152" s="113">
        <v>1.0965744220545976E-3</v>
      </c>
      <c r="C152" s="114">
        <v>4.6998103429720766E-4</v>
      </c>
      <c r="D152" s="114">
        <v>8.6255349243973103E-5</v>
      </c>
      <c r="E152" s="116">
        <v>0</v>
      </c>
      <c r="F152" s="114">
        <v>2.4529856387511722E-5</v>
      </c>
      <c r="G152" s="114">
        <v>1.211684229853025E-3</v>
      </c>
      <c r="H152" s="114">
        <v>2.9055225942600858E-4</v>
      </c>
      <c r="I152" s="116">
        <v>0</v>
      </c>
      <c r="J152" s="114">
        <v>4.8388532787020223E-5</v>
      </c>
      <c r="K152" s="116">
        <v>0</v>
      </c>
      <c r="L152" s="114">
        <v>1.1986746869953335E-3</v>
      </c>
      <c r="M152" s="114">
        <v>3.6613570590752874E-4</v>
      </c>
      <c r="N152" s="114">
        <v>2.1773424525550303E-4</v>
      </c>
      <c r="O152" s="116">
        <v>0</v>
      </c>
      <c r="P152" s="117">
        <v>0</v>
      </c>
      <c r="Q152" s="79"/>
    </row>
    <row r="153" spans="1:17" x14ac:dyDescent="0.25">
      <c r="A153" s="112" t="s">
        <v>118</v>
      </c>
      <c r="B153" s="113">
        <v>0.42661048104215304</v>
      </c>
      <c r="C153" s="114">
        <v>0.32829702421878071</v>
      </c>
      <c r="D153" s="114">
        <v>0.26797979908637587</v>
      </c>
      <c r="E153" s="114">
        <v>0.20576815559997633</v>
      </c>
      <c r="F153" s="114">
        <v>0.13515230264941205</v>
      </c>
      <c r="G153" s="114">
        <v>0.32039802835415349</v>
      </c>
      <c r="H153" s="114">
        <v>0.26156052477073649</v>
      </c>
      <c r="I153" s="114">
        <v>0.19991139036957076</v>
      </c>
      <c r="J153" s="114">
        <v>0.16318247797453811</v>
      </c>
      <c r="K153" s="114">
        <v>0.10923173765898388</v>
      </c>
      <c r="L153" s="114">
        <v>0.48280199626492831</v>
      </c>
      <c r="M153" s="114">
        <v>0.38161187857646522</v>
      </c>
      <c r="N153" s="114">
        <v>0.32309933532398644</v>
      </c>
      <c r="O153" s="114">
        <v>0.27442722454010809</v>
      </c>
      <c r="P153" s="115">
        <v>0.20929865197626132</v>
      </c>
      <c r="Q153" s="79"/>
    </row>
    <row r="154" spans="1:17" x14ac:dyDescent="0.25">
      <c r="A154" s="112" t="s">
        <v>119</v>
      </c>
      <c r="B154" s="113">
        <v>6.7228286227838607E-2</v>
      </c>
      <c r="C154" s="114">
        <v>7.9842715940746045E-2</v>
      </c>
      <c r="D154" s="114">
        <v>0.10820319474781427</v>
      </c>
      <c r="E154" s="114">
        <v>0.13774386858706278</v>
      </c>
      <c r="F154" s="114">
        <v>9.6619097518655314E-2</v>
      </c>
      <c r="G154" s="114">
        <v>0.12409138383525935</v>
      </c>
      <c r="H154" s="114">
        <v>0.16726930178383814</v>
      </c>
      <c r="I154" s="114">
        <v>0.1926900954683535</v>
      </c>
      <c r="J154" s="114">
        <v>0.16635848141162438</v>
      </c>
      <c r="K154" s="114">
        <v>8.8576776011937308E-2</v>
      </c>
      <c r="L154" s="114">
        <v>5.6435179195998719E-2</v>
      </c>
      <c r="M154" s="114">
        <v>5.8037462069584503E-2</v>
      </c>
      <c r="N154" s="114">
        <v>4.9389143586828638E-2</v>
      </c>
      <c r="O154" s="114">
        <v>4.0087862726448147E-2</v>
      </c>
      <c r="P154" s="115">
        <v>3.2239403135492714E-2</v>
      </c>
      <c r="Q154" s="79"/>
    </row>
    <row r="155" spans="1:17" x14ac:dyDescent="0.25">
      <c r="A155" s="112" t="s">
        <v>120</v>
      </c>
      <c r="B155" s="113">
        <v>0.44656629827392041</v>
      </c>
      <c r="C155" s="114">
        <v>0.5722028958179205</v>
      </c>
      <c r="D155" s="114">
        <v>0.59936528044598336</v>
      </c>
      <c r="E155" s="114">
        <v>0.62491457744329892</v>
      </c>
      <c r="F155" s="114">
        <v>0.68200437743116238</v>
      </c>
      <c r="G155" s="114">
        <v>0.53209419730969865</v>
      </c>
      <c r="H155" s="114">
        <v>0.54637796139408701</v>
      </c>
      <c r="I155" s="114">
        <v>0.57886419808539036</v>
      </c>
      <c r="J155" s="114">
        <v>0.62642387222745299</v>
      </c>
      <c r="K155" s="114">
        <v>0.69217591835778969</v>
      </c>
      <c r="L155" s="114">
        <v>0.37144951536064635</v>
      </c>
      <c r="M155" s="114">
        <v>0.53316608196215598</v>
      </c>
      <c r="N155" s="114">
        <v>0.60779049334910706</v>
      </c>
      <c r="O155" s="114">
        <v>0.66344775998041416</v>
      </c>
      <c r="P155" s="115">
        <v>0.70385702765253233</v>
      </c>
      <c r="Q155" s="79"/>
    </row>
    <row r="156" spans="1:17" x14ac:dyDescent="0.25">
      <c r="A156" s="112" t="s">
        <v>121</v>
      </c>
      <c r="B156" s="113">
        <v>3.1047386546932459E-3</v>
      </c>
      <c r="C156" s="114">
        <v>5.7818857589026556E-3</v>
      </c>
      <c r="D156" s="114">
        <v>9.3189543897390335E-3</v>
      </c>
      <c r="E156" s="114">
        <v>1.5159794778438006E-2</v>
      </c>
      <c r="F156" s="114">
        <v>2.9209120368610956E-2</v>
      </c>
      <c r="G156" s="114">
        <v>7.4207881478099251E-3</v>
      </c>
      <c r="H156" s="114">
        <v>1.3011953143307614E-2</v>
      </c>
      <c r="I156" s="114">
        <v>1.8248269282221511E-2</v>
      </c>
      <c r="J156" s="114">
        <v>2.0323372688103056E-2</v>
      </c>
      <c r="K156" s="114">
        <v>3.4402885730136321E-2</v>
      </c>
      <c r="L156" s="114">
        <v>1.5498784628395627E-3</v>
      </c>
      <c r="M156" s="114">
        <v>5.3728999254823492E-3</v>
      </c>
      <c r="N156" s="114">
        <v>3.371060864026373E-3</v>
      </c>
      <c r="O156" s="114">
        <v>5.1694085540995513E-3</v>
      </c>
      <c r="P156" s="115">
        <v>1.6193741115089318E-2</v>
      </c>
      <c r="Q156" s="79"/>
    </row>
    <row r="157" spans="1:17" x14ac:dyDescent="0.25">
      <c r="A157" s="112" t="s">
        <v>122</v>
      </c>
      <c r="B157" s="113">
        <v>2.9552219548407647E-3</v>
      </c>
      <c r="C157" s="114">
        <v>5.7667123734932504E-3</v>
      </c>
      <c r="D157" s="114">
        <v>1.0785488854446331E-2</v>
      </c>
      <c r="E157" s="114">
        <v>1.3655408324241964E-2</v>
      </c>
      <c r="F157" s="114">
        <v>5.5269422877961008E-2</v>
      </c>
      <c r="G157" s="114">
        <v>2.0643880895053271E-3</v>
      </c>
      <c r="H157" s="114">
        <v>7.7397733404436725E-3</v>
      </c>
      <c r="I157" s="114">
        <v>8.4726817018570908E-3</v>
      </c>
      <c r="J157" s="114">
        <v>2.21258337270724E-2</v>
      </c>
      <c r="K157" s="114">
        <v>7.3083055500843583E-2</v>
      </c>
      <c r="L157" s="114">
        <v>2.3470851193022075E-3</v>
      </c>
      <c r="M157" s="114">
        <v>5.8659959876204868E-3</v>
      </c>
      <c r="N157" s="114">
        <v>8.0280259481397588E-3</v>
      </c>
      <c r="O157" s="114">
        <v>1.2683659569209525E-2</v>
      </c>
      <c r="P157" s="115">
        <v>3.5472148378896298E-2</v>
      </c>
      <c r="Q157" s="79"/>
    </row>
    <row r="158" spans="1:17" ht="24" x14ac:dyDescent="0.25">
      <c r="A158" s="112" t="s">
        <v>123</v>
      </c>
      <c r="B158" s="113">
        <v>5.7260692529418041E-3</v>
      </c>
      <c r="C158" s="114">
        <v>4.6680579575269013E-3</v>
      </c>
      <c r="D158" s="114">
        <v>3.357245626703391E-3</v>
      </c>
      <c r="E158" s="114">
        <v>2.2724694927831967E-3</v>
      </c>
      <c r="F158" s="114">
        <v>6.9088848889101476E-4</v>
      </c>
      <c r="G158" s="114">
        <v>2.9911476878175724E-3</v>
      </c>
      <c r="H158" s="114">
        <v>3.1356269634016292E-3</v>
      </c>
      <c r="I158" s="114">
        <v>1.2353961972413428E-3</v>
      </c>
      <c r="J158" s="114">
        <v>8.2159367375671504E-4</v>
      </c>
      <c r="K158" s="114">
        <v>7.5311859745891112E-4</v>
      </c>
      <c r="L158" s="114">
        <v>5.8374768064726979E-3</v>
      </c>
      <c r="M158" s="114">
        <v>7.5557275633330442E-3</v>
      </c>
      <c r="N158" s="114">
        <v>5.1673462420642477E-3</v>
      </c>
      <c r="O158" s="114">
        <v>3.0137714957251178E-3</v>
      </c>
      <c r="P158" s="115">
        <v>2.9390277417296589E-3</v>
      </c>
      <c r="Q158" s="79"/>
    </row>
    <row r="159" spans="1:17" x14ac:dyDescent="0.25">
      <c r="A159" s="112" t="s">
        <v>124</v>
      </c>
      <c r="B159" s="113">
        <v>5.0738467586161358E-4</v>
      </c>
      <c r="C159" s="114">
        <v>1.6783981269868799E-5</v>
      </c>
      <c r="D159" s="114">
        <v>1.3833575416048226E-4</v>
      </c>
      <c r="E159" s="114">
        <v>1.2376376809088355E-4</v>
      </c>
      <c r="F159" s="114">
        <v>4.1061064669114915E-4</v>
      </c>
      <c r="G159" s="116">
        <v>0</v>
      </c>
      <c r="H159" s="114">
        <v>2.7224688655817455E-4</v>
      </c>
      <c r="I159" s="114">
        <v>2.458566626810425E-4</v>
      </c>
      <c r="J159" s="114">
        <v>3.1361236160175901E-4</v>
      </c>
      <c r="K159" s="114">
        <v>5.130635192107469E-4</v>
      </c>
      <c r="L159" s="114">
        <v>1.0072673974303422E-3</v>
      </c>
      <c r="M159" s="116">
        <v>0</v>
      </c>
      <c r="N159" s="114">
        <v>3.4439359535993913E-5</v>
      </c>
      <c r="O159" s="116">
        <v>0</v>
      </c>
      <c r="P159" s="117">
        <v>0</v>
      </c>
      <c r="Q159" s="79"/>
    </row>
    <row r="160" spans="1:17" ht="24" x14ac:dyDescent="0.25">
      <c r="A160" s="112" t="s">
        <v>125</v>
      </c>
      <c r="B160" s="113">
        <v>3.8865123472493907E-2</v>
      </c>
      <c r="C160" s="114">
        <v>5.2923605054499582E-3</v>
      </c>
      <c r="D160" s="114">
        <v>1.1398915488664229E-3</v>
      </c>
      <c r="E160" s="114">
        <v>3.6180447104428568E-4</v>
      </c>
      <c r="F160" s="116">
        <v>0</v>
      </c>
      <c r="G160" s="114">
        <v>1.4609828752506004E-2</v>
      </c>
      <c r="H160" s="114">
        <v>1.6732725072565503E-3</v>
      </c>
      <c r="I160" s="114">
        <v>4.5397586467452563E-4</v>
      </c>
      <c r="J160" s="116">
        <v>0</v>
      </c>
      <c r="K160" s="116">
        <v>0</v>
      </c>
      <c r="L160" s="114">
        <v>5.9117006263059796E-2</v>
      </c>
      <c r="M160" s="114">
        <v>1.1623039555438036E-2</v>
      </c>
      <c r="N160" s="114">
        <v>2.588728506789061E-3</v>
      </c>
      <c r="O160" s="114">
        <v>5.8772948361171236E-4</v>
      </c>
      <c r="P160" s="115">
        <v>2.7119724504938019E-4</v>
      </c>
      <c r="Q160" s="79"/>
    </row>
    <row r="161" spans="1:17" x14ac:dyDescent="0.25">
      <c r="A161" s="112" t="s">
        <v>181</v>
      </c>
      <c r="B161" s="113">
        <v>4.8350909074089588E-5</v>
      </c>
      <c r="C161" s="116">
        <v>0</v>
      </c>
      <c r="D161" s="116">
        <v>0</v>
      </c>
      <c r="E161" s="116">
        <v>0</v>
      </c>
      <c r="F161" s="116">
        <v>0</v>
      </c>
      <c r="G161" s="116">
        <v>0</v>
      </c>
      <c r="H161" s="116">
        <v>0</v>
      </c>
      <c r="I161" s="116">
        <v>0</v>
      </c>
      <c r="J161" s="116">
        <v>0</v>
      </c>
      <c r="K161" s="116">
        <v>0</v>
      </c>
      <c r="L161" s="114">
        <v>9.5986924050762949E-5</v>
      </c>
      <c r="M161" s="116">
        <v>0</v>
      </c>
      <c r="N161" s="116">
        <v>0</v>
      </c>
      <c r="O161" s="116">
        <v>0</v>
      </c>
      <c r="P161" s="117">
        <v>0</v>
      </c>
      <c r="Q161" s="79"/>
    </row>
    <row r="162" spans="1:17" ht="24" x14ac:dyDescent="0.25">
      <c r="A162" s="112" t="s">
        <v>126</v>
      </c>
      <c r="B162" s="113">
        <v>6.7593239444749273E-3</v>
      </c>
      <c r="C162" s="114">
        <v>4.1098253916358185E-3</v>
      </c>
      <c r="D162" s="114">
        <v>8.7922341072055733E-4</v>
      </c>
      <c r="E162" s="114">
        <v>3.9034292173399901E-5</v>
      </c>
      <c r="F162" s="116">
        <v>0</v>
      </c>
      <c r="G162" s="114">
        <v>5.7444183240141118E-3</v>
      </c>
      <c r="H162" s="114">
        <v>6.745952129337886E-4</v>
      </c>
      <c r="I162" s="116">
        <v>0</v>
      </c>
      <c r="J162" s="116">
        <v>0</v>
      </c>
      <c r="K162" s="116">
        <v>0</v>
      </c>
      <c r="L162" s="114">
        <v>7.1268443978012531E-3</v>
      </c>
      <c r="M162" s="114">
        <v>5.5998236091445892E-3</v>
      </c>
      <c r="N162" s="114">
        <v>3.6056703641905467E-3</v>
      </c>
      <c r="O162" s="114">
        <v>7.2889670647971721E-4</v>
      </c>
      <c r="P162" s="117">
        <v>0</v>
      </c>
      <c r="Q162" s="79"/>
    </row>
    <row r="163" spans="1:17" ht="24" x14ac:dyDescent="0.25">
      <c r="A163" s="112" t="s">
        <v>127</v>
      </c>
      <c r="B163" s="113">
        <v>5.1565027476631895E-4</v>
      </c>
      <c r="C163" s="114">
        <v>8.2986317389066195E-5</v>
      </c>
      <c r="D163" s="114">
        <v>2.9550520588798705E-4</v>
      </c>
      <c r="E163" s="114">
        <v>1.74242378217581E-4</v>
      </c>
      <c r="F163" s="116">
        <v>0</v>
      </c>
      <c r="G163" s="114">
        <v>2.8114648507023295E-5</v>
      </c>
      <c r="H163" s="114">
        <v>2.6383737450267589E-4</v>
      </c>
      <c r="I163" s="116">
        <v>0</v>
      </c>
      <c r="J163" s="116">
        <v>0</v>
      </c>
      <c r="K163" s="116">
        <v>0</v>
      </c>
      <c r="L163" s="114">
        <v>4.6832454271000687E-4</v>
      </c>
      <c r="M163" s="114">
        <v>5.5164368315278813E-4</v>
      </c>
      <c r="N163" s="114">
        <v>1.7028114933975735E-4</v>
      </c>
      <c r="O163" s="114">
        <v>3.2757429946232974E-4</v>
      </c>
      <c r="P163" s="115">
        <v>3.5456344499591887E-4</v>
      </c>
      <c r="Q163" s="79"/>
    </row>
    <row r="164" spans="1:17" ht="24" x14ac:dyDescent="0.25">
      <c r="A164" s="112" t="s">
        <v>128</v>
      </c>
      <c r="B164" s="113">
        <v>7.2220965331938308E-2</v>
      </c>
      <c r="C164" s="114">
        <v>6.4387509674461413E-2</v>
      </c>
      <c r="D164" s="114">
        <v>3.4771744974260686E-2</v>
      </c>
      <c r="E164" s="114">
        <v>9.7743549645519252E-3</v>
      </c>
      <c r="F164" s="114">
        <v>2.1212032385009242E-3</v>
      </c>
      <c r="G164" s="114">
        <v>7.5573740353815533E-2</v>
      </c>
      <c r="H164" s="114">
        <v>3.2421191558041934E-2</v>
      </c>
      <c r="I164" s="114">
        <v>1.1156025112080605E-2</v>
      </c>
      <c r="J164" s="114">
        <v>2.8819370704281648E-3</v>
      </c>
      <c r="K164" s="114">
        <v>1.8179982715734973E-3</v>
      </c>
      <c r="L164" s="114">
        <v>6.4265349547109316E-2</v>
      </c>
      <c r="M164" s="114">
        <v>7.3374888631544385E-2</v>
      </c>
      <c r="N164" s="114">
        <v>5.9519053450972317E-2</v>
      </c>
      <c r="O164" s="114">
        <v>3.5304435057709013E-2</v>
      </c>
      <c r="P164" s="115">
        <v>9.5867007110337493E-3</v>
      </c>
      <c r="Q164" s="79"/>
    </row>
    <row r="165" spans="1:17" x14ac:dyDescent="0.25">
      <c r="A165" s="112" t="s">
        <v>129</v>
      </c>
      <c r="B165" s="113">
        <v>2.3274056631386302E-2</v>
      </c>
      <c r="C165" s="114">
        <v>1.2637396790595159E-2</v>
      </c>
      <c r="D165" s="114">
        <v>8.8177505631950974E-3</v>
      </c>
      <c r="E165" s="114">
        <v>1.6140144172719403E-3</v>
      </c>
      <c r="F165" s="114">
        <v>2.3930182950684904E-4</v>
      </c>
      <c r="G165" s="114">
        <v>2.5804330568700271E-2</v>
      </c>
      <c r="H165" s="114">
        <v>1.2159600653828612E-2</v>
      </c>
      <c r="I165" s="114">
        <v>2.9174183084347419E-3</v>
      </c>
      <c r="J165" s="114">
        <v>9.4226678587023139E-4</v>
      </c>
      <c r="K165" s="114">
        <v>4.8888519783991995E-5</v>
      </c>
      <c r="L165" s="114">
        <v>2.3657208390042459E-2</v>
      </c>
      <c r="M165" s="114">
        <v>1.3099072751971983E-2</v>
      </c>
      <c r="N165" s="114">
        <v>8.3261305098165893E-3</v>
      </c>
      <c r="O165" s="114">
        <v>5.6476553215673506E-3</v>
      </c>
      <c r="P165" s="115">
        <v>4.327352358972954E-5</v>
      </c>
      <c r="Q165" s="79"/>
    </row>
    <row r="166" spans="1:17" x14ac:dyDescent="0.25">
      <c r="A166" s="112" t="s">
        <v>130</v>
      </c>
      <c r="B166" s="113">
        <v>3.9933852448865753E-5</v>
      </c>
      <c r="C166" s="114">
        <v>3.1467077571005388E-4</v>
      </c>
      <c r="D166" s="116">
        <v>0</v>
      </c>
      <c r="E166" s="114">
        <v>2.1767382559428184E-5</v>
      </c>
      <c r="F166" s="116">
        <v>0</v>
      </c>
      <c r="G166" s="114">
        <v>1.4712645241496928E-4</v>
      </c>
      <c r="H166" s="116">
        <v>0</v>
      </c>
      <c r="I166" s="116">
        <v>0</v>
      </c>
      <c r="J166" s="116">
        <v>0</v>
      </c>
      <c r="K166" s="116">
        <v>0</v>
      </c>
      <c r="L166" s="114">
        <v>7.9277261492437397E-5</v>
      </c>
      <c r="M166" s="114">
        <v>1.2588773993450045E-4</v>
      </c>
      <c r="N166" s="114">
        <v>3.4942417835846426E-4</v>
      </c>
      <c r="O166" s="116">
        <v>0</v>
      </c>
      <c r="P166" s="115">
        <v>4.4294150640995568E-5</v>
      </c>
      <c r="Q166" s="79"/>
    </row>
    <row r="167" spans="1:17" ht="24" x14ac:dyDescent="0.25">
      <c r="A167" s="112" t="s">
        <v>131</v>
      </c>
      <c r="B167" s="113">
        <v>4.6835563333468399E-3</v>
      </c>
      <c r="C167" s="114">
        <v>1.7260955739736275E-3</v>
      </c>
      <c r="D167" s="114">
        <v>5.2721774423023827E-4</v>
      </c>
      <c r="E167" s="114">
        <v>4.0353798005780079E-5</v>
      </c>
      <c r="F167" s="116">
        <v>0</v>
      </c>
      <c r="G167" s="114">
        <v>5.7313497313397164E-3</v>
      </c>
      <c r="H167" s="114">
        <v>5.9429112139520004E-4</v>
      </c>
      <c r="I167" s="114">
        <v>8.0162799317168236E-5</v>
      </c>
      <c r="J167" s="116">
        <v>0</v>
      </c>
      <c r="K167" s="116">
        <v>0</v>
      </c>
      <c r="L167" s="114">
        <v>3.4226052375332158E-3</v>
      </c>
      <c r="M167" s="114">
        <v>2.3910828199008817E-3</v>
      </c>
      <c r="N167" s="114">
        <v>1.2426463335926407E-3</v>
      </c>
      <c r="O167" s="114">
        <v>4.9128567143917037E-4</v>
      </c>
      <c r="P167" s="117">
        <v>0</v>
      </c>
      <c r="Q167" s="79"/>
    </row>
    <row r="168" spans="1:17" ht="24" x14ac:dyDescent="0.25">
      <c r="A168" s="112" t="s">
        <v>132</v>
      </c>
      <c r="B168" s="113">
        <v>0.12041835851005261</v>
      </c>
      <c r="C168" s="114">
        <v>3.2960602127584761E-2</v>
      </c>
      <c r="D168" s="114">
        <v>8.010518772585018E-3</v>
      </c>
      <c r="E168" s="114">
        <v>1.314334501766533E-3</v>
      </c>
      <c r="F168" s="114">
        <v>7.9844332528526067E-4</v>
      </c>
      <c r="G168" s="114">
        <v>7.6392839885444236E-2</v>
      </c>
      <c r="H168" s="114">
        <v>8.2501895257419463E-3</v>
      </c>
      <c r="I168" s="114">
        <v>1.0811261707779395E-3</v>
      </c>
      <c r="J168" s="114">
        <v>3.4867253601032847E-4</v>
      </c>
      <c r="K168" s="116">
        <v>0</v>
      </c>
      <c r="L168" s="114">
        <v>0.13901910962926461</v>
      </c>
      <c r="M168" s="114">
        <v>6.4338446745481156E-2</v>
      </c>
      <c r="N168" s="114">
        <v>2.7107131622140918E-2</v>
      </c>
      <c r="O168" s="114">
        <v>8.266150171136499E-3</v>
      </c>
      <c r="P168" s="115">
        <v>2.0913339480005694E-3</v>
      </c>
      <c r="Q168" s="79"/>
    </row>
    <row r="169" spans="1:17" ht="24" x14ac:dyDescent="0.25">
      <c r="A169" s="112" t="s">
        <v>133</v>
      </c>
      <c r="B169" s="113">
        <v>2.2803847234280358E-2</v>
      </c>
      <c r="C169" s="114">
        <v>2.3705897587385963E-2</v>
      </c>
      <c r="D169" s="114">
        <v>2.4869228508074184E-2</v>
      </c>
      <c r="E169" s="114">
        <v>2.1280575269478092E-2</v>
      </c>
      <c r="F169" s="114">
        <v>1.8098073066750472E-2</v>
      </c>
      <c r="G169" s="114">
        <v>2.1952600342677819E-2</v>
      </c>
      <c r="H169" s="114">
        <v>2.8729301941508269E-2</v>
      </c>
      <c r="I169" s="114">
        <v>2.2184459318519527E-2</v>
      </c>
      <c r="J169" s="114">
        <v>2.1615060483342843E-2</v>
      </c>
      <c r="K169" s="114">
        <v>1.5518000186656344E-2</v>
      </c>
      <c r="L169" s="114">
        <v>2.2472541374450209E-2</v>
      </c>
      <c r="M169" s="114">
        <v>2.3835799116897181E-2</v>
      </c>
      <c r="N169" s="114">
        <v>2.5195878580827502E-2</v>
      </c>
      <c r="O169" s="114">
        <v>2.0727353828649916E-2</v>
      </c>
      <c r="P169" s="115">
        <v>1.9108654631964827E-2</v>
      </c>
      <c r="Q169" s="79"/>
    </row>
    <row r="170" spans="1:17" ht="24" x14ac:dyDescent="0.25">
      <c r="A170" s="112" t="s">
        <v>134</v>
      </c>
      <c r="B170" s="113">
        <v>5.5885774900732897E-2</v>
      </c>
      <c r="C170" s="114">
        <v>7.1002924602159234E-2</v>
      </c>
      <c r="D170" s="114">
        <v>8.1855585612823939E-2</v>
      </c>
      <c r="E170" s="114">
        <v>8.0799848086033632E-2</v>
      </c>
      <c r="F170" s="114">
        <v>6.0932192453315874E-2</v>
      </c>
      <c r="G170" s="114">
        <v>8.314741284469962E-2</v>
      </c>
      <c r="H170" s="114">
        <v>0.10743726452588724</v>
      </c>
      <c r="I170" s="114">
        <v>9.7903085898037825E-2</v>
      </c>
      <c r="J170" s="114">
        <v>8.2825352133629654E-2</v>
      </c>
      <c r="K170" s="114">
        <v>5.9105148063603376E-2</v>
      </c>
      <c r="L170" s="114">
        <v>4.8303220695329635E-2</v>
      </c>
      <c r="M170" s="114">
        <v>6.0075516453599265E-2</v>
      </c>
      <c r="N170" s="114">
        <v>5.9236420391448753E-2</v>
      </c>
      <c r="O170" s="114">
        <v>5.4527820849236956E-2</v>
      </c>
      <c r="P170" s="115">
        <v>4.6569661581009447E-2</v>
      </c>
      <c r="Q170" s="79"/>
    </row>
    <row r="171" spans="1:17" ht="24" x14ac:dyDescent="0.25">
      <c r="A171" s="112" t="s">
        <v>135</v>
      </c>
      <c r="B171" s="113">
        <v>0.22275531485711447</v>
      </c>
      <c r="C171" s="114">
        <v>0.5481118966951104</v>
      </c>
      <c r="D171" s="114">
        <v>0.71759679605692317</v>
      </c>
      <c r="E171" s="114">
        <v>0.83894102076977983</v>
      </c>
      <c r="F171" s="114">
        <v>0.90917894528649812</v>
      </c>
      <c r="G171" s="114">
        <v>0.45295105554895282</v>
      </c>
      <c r="H171" s="114">
        <v>0.70466475901174286</v>
      </c>
      <c r="I171" s="114">
        <v>0.82483026419360195</v>
      </c>
      <c r="J171" s="114">
        <v>0.87951842442313444</v>
      </c>
      <c r="K171" s="114">
        <v>0.91882258651585258</v>
      </c>
      <c r="L171" s="114">
        <v>0.12517834488247184</v>
      </c>
      <c r="M171" s="114">
        <v>0.38367695157383447</v>
      </c>
      <c r="N171" s="114">
        <v>0.57976664760784569</v>
      </c>
      <c r="O171" s="114">
        <v>0.73523211279036549</v>
      </c>
      <c r="P171" s="115">
        <v>0.87263256893310615</v>
      </c>
      <c r="Q171" s="79"/>
    </row>
    <row r="172" spans="1:17" ht="24" x14ac:dyDescent="0.25">
      <c r="A172" s="112" t="s">
        <v>136</v>
      </c>
      <c r="B172" s="113">
        <v>0.40149365341479104</v>
      </c>
      <c r="C172" s="114">
        <v>0.20857040626039183</v>
      </c>
      <c r="D172" s="114">
        <v>0.10809401654900032</v>
      </c>
      <c r="E172" s="114">
        <v>4.0968517341934234E-2</v>
      </c>
      <c r="F172" s="114">
        <v>6.9468828283222135E-3</v>
      </c>
      <c r="G172" s="114">
        <v>0.20478995595522689</v>
      </c>
      <c r="H172" s="114">
        <v>9.1996662089865372E-2</v>
      </c>
      <c r="I172" s="114">
        <v>3.5657181545130756E-2</v>
      </c>
      <c r="J172" s="114">
        <v>1.0477662873907948E-2</v>
      </c>
      <c r="K172" s="114">
        <v>2.2823796988033942E-3</v>
      </c>
      <c r="L172" s="114">
        <v>0.47600169276378257</v>
      </c>
      <c r="M172" s="114">
        <v>0.33723771343219716</v>
      </c>
      <c r="N172" s="114">
        <v>0.20778036744582423</v>
      </c>
      <c r="O172" s="114">
        <v>0.1206849494737476</v>
      </c>
      <c r="P172" s="115">
        <v>4.5196942123195694E-2</v>
      </c>
      <c r="Q172" s="79"/>
    </row>
    <row r="173" spans="1:17" ht="24" x14ac:dyDescent="0.25">
      <c r="A173" s="112" t="s">
        <v>137</v>
      </c>
      <c r="B173" s="113">
        <v>3.6612413692343987E-3</v>
      </c>
      <c r="C173" s="114">
        <v>5.9314782802932006E-3</v>
      </c>
      <c r="D173" s="114">
        <v>4.9580063610589423E-3</v>
      </c>
      <c r="E173" s="114">
        <v>2.6468073095729716E-3</v>
      </c>
      <c r="F173" s="114">
        <v>1.0845537264571902E-3</v>
      </c>
      <c r="G173" s="114">
        <v>3.1615497731076066E-3</v>
      </c>
      <c r="H173" s="114">
        <v>3.1528150349093404E-3</v>
      </c>
      <c r="I173" s="114">
        <v>1.7868533651010546E-3</v>
      </c>
      <c r="J173" s="114">
        <v>1.054985344426084E-3</v>
      </c>
      <c r="K173" s="114">
        <v>1.4057493956511084E-3</v>
      </c>
      <c r="L173" s="114">
        <v>3.0186231383812811E-3</v>
      </c>
      <c r="M173" s="114">
        <v>4.6790702183379202E-3</v>
      </c>
      <c r="N173" s="114">
        <v>8.289127712250299E-3</v>
      </c>
      <c r="O173" s="114">
        <v>7.474368402790422E-3</v>
      </c>
      <c r="P173" s="115">
        <v>2.7655656722172508E-3</v>
      </c>
      <c r="Q173" s="79"/>
    </row>
    <row r="174" spans="1:17" ht="24" x14ac:dyDescent="0.25">
      <c r="A174" s="112" t="s">
        <v>138</v>
      </c>
      <c r="B174" s="113">
        <v>2.5058549302032301E-2</v>
      </c>
      <c r="C174" s="114">
        <v>1.9442631349764958E-2</v>
      </c>
      <c r="D174" s="114">
        <v>7.6502442012709952E-3</v>
      </c>
      <c r="E174" s="114">
        <v>1.6716738826537624E-3</v>
      </c>
      <c r="F174" s="114">
        <v>4.1384296381489485E-4</v>
      </c>
      <c r="G174" s="114">
        <v>2.8091085464334187E-2</v>
      </c>
      <c r="H174" s="114">
        <v>7.4679419432018375E-3</v>
      </c>
      <c r="I174" s="114">
        <v>1.3319211525643919E-3</v>
      </c>
      <c r="J174" s="114">
        <v>2.1763594661623617E-4</v>
      </c>
      <c r="K174" s="114">
        <v>6.1885753585875364E-4</v>
      </c>
      <c r="L174" s="114">
        <v>2.5883015933196623E-2</v>
      </c>
      <c r="M174" s="114">
        <v>1.8632449570562173E-2</v>
      </c>
      <c r="N174" s="114">
        <v>1.4901091859131023E-2</v>
      </c>
      <c r="O174" s="114">
        <v>9.4779029418860863E-3</v>
      </c>
      <c r="P174" s="115">
        <v>1.3352440351978602E-3</v>
      </c>
      <c r="Q174" s="79"/>
    </row>
    <row r="175" spans="1:17" x14ac:dyDescent="0.25">
      <c r="A175" s="112" t="s">
        <v>139</v>
      </c>
      <c r="B175" s="113">
        <v>1.3023484801426815E-3</v>
      </c>
      <c r="C175" s="114">
        <v>1.6043816177499456E-3</v>
      </c>
      <c r="D175" s="114">
        <v>5.0184603884878922E-4</v>
      </c>
      <c r="E175" s="114">
        <v>3.516511349524042E-4</v>
      </c>
      <c r="F175" s="114">
        <v>5.1797109485585012E-5</v>
      </c>
      <c r="G175" s="114">
        <v>1.1563314187202228E-3</v>
      </c>
      <c r="H175" s="114">
        <v>4.5046567967934302E-4</v>
      </c>
      <c r="I175" s="114">
        <v>6.1752627176032038E-4</v>
      </c>
      <c r="J175" s="114">
        <v>1.1800240263636793E-4</v>
      </c>
      <c r="K175" s="114">
        <v>1.0561246246528244E-4</v>
      </c>
      <c r="L175" s="114">
        <v>1.9868359433747708E-3</v>
      </c>
      <c r="M175" s="114">
        <v>7.5861409800411688E-4</v>
      </c>
      <c r="N175" s="114">
        <v>1.8815974877511952E-3</v>
      </c>
      <c r="O175" s="114">
        <v>5.2176500191830762E-4</v>
      </c>
      <c r="P175" s="117">
        <v>0</v>
      </c>
      <c r="Q175" s="79"/>
    </row>
    <row r="176" spans="1:17" x14ac:dyDescent="0.25">
      <c r="A176" s="112" t="s">
        <v>182</v>
      </c>
      <c r="B176" s="118">
        <v>0</v>
      </c>
      <c r="C176" s="116">
        <v>0</v>
      </c>
      <c r="D176" s="116">
        <v>0</v>
      </c>
      <c r="E176" s="116">
        <v>0</v>
      </c>
      <c r="F176" s="116">
        <v>0</v>
      </c>
      <c r="G176" s="116">
        <v>0</v>
      </c>
      <c r="H176" s="116">
        <v>0</v>
      </c>
      <c r="I176" s="116">
        <v>0</v>
      </c>
      <c r="J176" s="116">
        <v>0</v>
      </c>
      <c r="K176" s="116">
        <v>0</v>
      </c>
      <c r="L176" s="116">
        <v>0</v>
      </c>
      <c r="M176" s="116">
        <v>0</v>
      </c>
      <c r="N176" s="116">
        <v>0</v>
      </c>
      <c r="O176" s="116">
        <v>0</v>
      </c>
      <c r="P176" s="117">
        <v>0</v>
      </c>
      <c r="Q176" s="79"/>
    </row>
    <row r="177" spans="1:17" x14ac:dyDescent="0.25">
      <c r="A177" s="112" t="s">
        <v>140</v>
      </c>
      <c r="B177" s="113">
        <v>0.42813052740809565</v>
      </c>
      <c r="C177" s="114">
        <v>0.47965825432370535</v>
      </c>
      <c r="D177" s="114">
        <v>0.49879922870521387</v>
      </c>
      <c r="E177" s="114">
        <v>0.55514771488326553</v>
      </c>
      <c r="F177" s="114">
        <v>0.64968785085083613</v>
      </c>
      <c r="G177" s="114">
        <v>0.33264789520571347</v>
      </c>
      <c r="H177" s="114">
        <v>0.40488118262802297</v>
      </c>
      <c r="I177" s="114">
        <v>0.46975088083725763</v>
      </c>
      <c r="J177" s="114">
        <v>0.56536035602297374</v>
      </c>
      <c r="K177" s="114">
        <v>0.66459433965562753</v>
      </c>
      <c r="L177" s="114">
        <v>0.44324142854013482</v>
      </c>
      <c r="M177" s="114">
        <v>0.50077234780627733</v>
      </c>
      <c r="N177" s="114">
        <v>0.55134836985249269</v>
      </c>
      <c r="O177" s="114">
        <v>0.60263283648963595</v>
      </c>
      <c r="P177" s="115">
        <v>0.6984915464932836</v>
      </c>
      <c r="Q177" s="79"/>
    </row>
    <row r="178" spans="1:17" x14ac:dyDescent="0.25">
      <c r="A178" s="112" t="s">
        <v>141</v>
      </c>
      <c r="B178" s="113">
        <v>0.53568011536567217</v>
      </c>
      <c r="C178" s="114">
        <v>0.48829270647294037</v>
      </c>
      <c r="D178" s="114">
        <v>0.46091091864860512</v>
      </c>
      <c r="E178" s="114">
        <v>0.458171025773777</v>
      </c>
      <c r="F178" s="114">
        <v>0.51905888568787983</v>
      </c>
      <c r="G178" s="114">
        <v>0.25950624863255678</v>
      </c>
      <c r="H178" s="114">
        <v>0.29413581580122161</v>
      </c>
      <c r="I178" s="114">
        <v>0.32254897379328396</v>
      </c>
      <c r="J178" s="114">
        <v>0.37946210360207139</v>
      </c>
      <c r="K178" s="114">
        <v>0.49976205313543021</v>
      </c>
      <c r="L178" s="114">
        <v>0.61771286156309846</v>
      </c>
      <c r="M178" s="114">
        <v>0.59265038460291697</v>
      </c>
      <c r="N178" s="114">
        <v>0.60448656125491174</v>
      </c>
      <c r="O178" s="114">
        <v>0.63675564176993504</v>
      </c>
      <c r="P178" s="115">
        <v>0.73101269852258555</v>
      </c>
      <c r="Q178" s="79"/>
    </row>
    <row r="179" spans="1:17" ht="24" x14ac:dyDescent="0.25">
      <c r="A179" s="112" t="s">
        <v>142</v>
      </c>
      <c r="B179" s="118">
        <v>1.9371357073141915</v>
      </c>
      <c r="C179" s="116">
        <v>1.7181923590795449</v>
      </c>
      <c r="D179" s="116">
        <v>1.6401752467719863</v>
      </c>
      <c r="E179" s="116">
        <v>1.560291653493536</v>
      </c>
      <c r="F179" s="116">
        <v>1.3014766585164455</v>
      </c>
      <c r="G179" s="116">
        <v>1.9640401011355648</v>
      </c>
      <c r="H179" s="116">
        <v>1.8404573139211402</v>
      </c>
      <c r="I179" s="116">
        <v>1.7338266623339385</v>
      </c>
      <c r="J179" s="116">
        <v>1.5618594187561381</v>
      </c>
      <c r="K179" s="116">
        <v>1.214215803341073</v>
      </c>
      <c r="L179" s="116">
        <v>2.0292232830996104</v>
      </c>
      <c r="M179" s="116">
        <v>1.7116914002030552</v>
      </c>
      <c r="N179" s="116">
        <v>1.5678721888278833</v>
      </c>
      <c r="O179" s="116">
        <v>1.4225650463005677</v>
      </c>
      <c r="P179" s="117">
        <v>1.2450393632194121</v>
      </c>
      <c r="Q179" s="79"/>
    </row>
    <row r="180" spans="1:17" x14ac:dyDescent="0.25">
      <c r="A180" s="112" t="s">
        <v>144</v>
      </c>
      <c r="B180" s="113">
        <v>7.8088982335108248E-2</v>
      </c>
      <c r="C180" s="114">
        <v>8.3598380180430962E-2</v>
      </c>
      <c r="D180" s="114">
        <v>6.218485490729584E-2</v>
      </c>
      <c r="E180" s="114">
        <v>4.1487172407556672E-2</v>
      </c>
      <c r="F180" s="114">
        <v>1.4541925104445019E-2</v>
      </c>
      <c r="G180" s="114">
        <v>3.2854507182877031E-2</v>
      </c>
      <c r="H180" s="114">
        <v>2.3494058392477014E-2</v>
      </c>
      <c r="I180" s="114">
        <v>1.6469107142588747E-2</v>
      </c>
      <c r="J180" s="114">
        <v>1.0313443365853107E-2</v>
      </c>
      <c r="K180" s="114">
        <v>3.9119609930563966E-3</v>
      </c>
      <c r="L180" s="114">
        <v>7.4781532614160942E-2</v>
      </c>
      <c r="M180" s="114">
        <v>0.11118471827010876</v>
      </c>
      <c r="N180" s="114">
        <v>0.11099375865450958</v>
      </c>
      <c r="O180" s="114">
        <v>0.10530509517493419</v>
      </c>
      <c r="P180" s="115">
        <v>7.3380013135645156E-2</v>
      </c>
      <c r="Q180" s="79"/>
    </row>
    <row r="181" spans="1:17" x14ac:dyDescent="0.25">
      <c r="A181" s="112" t="s">
        <v>145</v>
      </c>
      <c r="B181" s="113">
        <v>4.9471862097098043E-3</v>
      </c>
      <c r="C181" s="114">
        <v>5.5724503984688374E-3</v>
      </c>
      <c r="D181" s="114">
        <v>4.7253185997334695E-3</v>
      </c>
      <c r="E181" s="114">
        <v>3.174766850975706E-3</v>
      </c>
      <c r="F181" s="114">
        <v>2.2570515382302992E-3</v>
      </c>
      <c r="G181" s="114">
        <v>1.08474584575683E-3</v>
      </c>
      <c r="H181" s="114">
        <v>1.1525719247294137E-3</v>
      </c>
      <c r="I181" s="114">
        <v>8.1009087155100125E-4</v>
      </c>
      <c r="J181" s="114">
        <v>1.8882961797027953E-4</v>
      </c>
      <c r="K181" s="114">
        <v>2.9384300386445553E-4</v>
      </c>
      <c r="L181" s="114">
        <v>4.8230374663989989E-3</v>
      </c>
      <c r="M181" s="114">
        <v>6.512524016145738E-3</v>
      </c>
      <c r="N181" s="114">
        <v>9.0143478623727884E-3</v>
      </c>
      <c r="O181" s="114">
        <v>8.8423761854996667E-3</v>
      </c>
      <c r="P181" s="115">
        <v>8.9307665014784418E-3</v>
      </c>
      <c r="Q181" s="79"/>
    </row>
    <row r="182" spans="1:17" x14ac:dyDescent="0.25">
      <c r="A182" s="112" t="s">
        <v>146</v>
      </c>
      <c r="B182" s="113">
        <v>4.0148020788686344E-4</v>
      </c>
      <c r="C182" s="114">
        <v>7.70655492258867E-4</v>
      </c>
      <c r="D182" s="114">
        <v>1.0958266825345192E-3</v>
      </c>
      <c r="E182" s="114">
        <v>1.9207320238270587E-3</v>
      </c>
      <c r="F182" s="114">
        <v>2.3048310249468924E-3</v>
      </c>
      <c r="G182" s="114">
        <v>5.6229297014046617E-5</v>
      </c>
      <c r="H182" s="114">
        <v>3.5400208075391339E-4</v>
      </c>
      <c r="I182" s="114">
        <v>6.8422688533018527E-4</v>
      </c>
      <c r="J182" s="114">
        <v>2.5231491238786015E-4</v>
      </c>
      <c r="K182" s="114">
        <v>1.081694241521206E-3</v>
      </c>
      <c r="L182" s="114">
        <v>4.1015135412589092E-4</v>
      </c>
      <c r="M182" s="114">
        <v>8.275326118615449E-4</v>
      </c>
      <c r="N182" s="114">
        <v>1.3757650306355641E-3</v>
      </c>
      <c r="O182" s="114">
        <v>1.5408667801254708E-3</v>
      </c>
      <c r="P182" s="115">
        <v>6.4067815021430947E-3</v>
      </c>
      <c r="Q182" s="79"/>
    </row>
    <row r="183" spans="1:17" x14ac:dyDescent="0.25">
      <c r="A183" s="112" t="s">
        <v>147</v>
      </c>
      <c r="B183" s="113">
        <v>5.614955614109244E-3</v>
      </c>
      <c r="C183" s="114">
        <v>2.9016361348767456E-3</v>
      </c>
      <c r="D183" s="114">
        <v>1.9177453923747026E-3</v>
      </c>
      <c r="E183" s="114">
        <v>1.2719856588450378E-3</v>
      </c>
      <c r="F183" s="114">
        <v>6.4496988468628117E-4</v>
      </c>
      <c r="G183" s="114">
        <v>9.7468176325466512E-4</v>
      </c>
      <c r="H183" s="114">
        <v>6.4673358579061635E-4</v>
      </c>
      <c r="I183" s="114">
        <v>7.0888539148068904E-4</v>
      </c>
      <c r="J183" s="114">
        <v>5.1871137945218488E-4</v>
      </c>
      <c r="K183" s="114">
        <v>2.000920038490213E-4</v>
      </c>
      <c r="L183" s="114">
        <v>8.4826649330096704E-3</v>
      </c>
      <c r="M183" s="114">
        <v>3.7393183350100541E-3</v>
      </c>
      <c r="N183" s="114">
        <v>4.3036966866289396E-3</v>
      </c>
      <c r="O183" s="114">
        <v>2.7710802516321058E-3</v>
      </c>
      <c r="P183" s="115">
        <v>2.4138166500690412E-3</v>
      </c>
      <c r="Q183" s="79"/>
    </row>
    <row r="184" spans="1:17" x14ac:dyDescent="0.25">
      <c r="A184" s="112" t="s">
        <v>148</v>
      </c>
      <c r="B184" s="113">
        <v>3.6353376940058575E-4</v>
      </c>
      <c r="C184" s="116">
        <v>0</v>
      </c>
      <c r="D184" s="114">
        <v>2.3524597021618268E-4</v>
      </c>
      <c r="E184" s="114">
        <v>2.1231295210482376E-4</v>
      </c>
      <c r="F184" s="114">
        <v>5.9588919394396467E-4</v>
      </c>
      <c r="G184" s="116">
        <v>0</v>
      </c>
      <c r="H184" s="116">
        <v>0</v>
      </c>
      <c r="I184" s="116">
        <v>0</v>
      </c>
      <c r="J184" s="114">
        <v>1.3721824166262726E-4</v>
      </c>
      <c r="K184" s="114">
        <v>2.7964830283333915E-4</v>
      </c>
      <c r="L184" s="114">
        <v>5.4398308598340534E-4</v>
      </c>
      <c r="M184" s="114">
        <v>1.8572615626705273E-4</v>
      </c>
      <c r="N184" s="116">
        <v>0</v>
      </c>
      <c r="O184" s="114">
        <v>4.7732482260356236E-4</v>
      </c>
      <c r="P184" s="115">
        <v>1.188255352134809E-3</v>
      </c>
      <c r="Q184" s="79"/>
    </row>
    <row r="185" spans="1:17" x14ac:dyDescent="0.25">
      <c r="A185" s="112" t="s">
        <v>149</v>
      </c>
      <c r="B185" s="113">
        <v>3.7455138132974175E-5</v>
      </c>
      <c r="C185" s="114">
        <v>2.7719222222463919E-4</v>
      </c>
      <c r="D185" s="114">
        <v>1.1280644549688064E-4</v>
      </c>
      <c r="E185" s="114">
        <v>1.6664520363052267E-4</v>
      </c>
      <c r="F185" s="114">
        <v>2.7243139836753217E-4</v>
      </c>
      <c r="G185" s="116">
        <v>0</v>
      </c>
      <c r="H185" s="116">
        <v>0</v>
      </c>
      <c r="I185" s="116">
        <v>0</v>
      </c>
      <c r="J185" s="116">
        <v>0</v>
      </c>
      <c r="K185" s="114">
        <v>2.6919324602428377E-4</v>
      </c>
      <c r="L185" s="116">
        <v>0</v>
      </c>
      <c r="M185" s="114">
        <v>4.1596374981298767E-4</v>
      </c>
      <c r="N185" s="114">
        <v>2.0622034626626123E-4</v>
      </c>
      <c r="O185" s="114">
        <v>2.2888943234969966E-4</v>
      </c>
      <c r="P185" s="115">
        <v>6.1193381872976806E-4</v>
      </c>
      <c r="Q185" s="79"/>
    </row>
    <row r="186" spans="1:17" x14ac:dyDescent="0.25">
      <c r="A186" s="112" t="s">
        <v>150</v>
      </c>
      <c r="B186" s="113">
        <v>2.0418181193924819E-3</v>
      </c>
      <c r="C186" s="114">
        <v>1.2162713884969175E-3</v>
      </c>
      <c r="D186" s="114">
        <v>6.8416206346177586E-4</v>
      </c>
      <c r="E186" s="114">
        <v>3.9798701934199435E-4</v>
      </c>
      <c r="F186" s="114">
        <v>8.5195629568271837E-5</v>
      </c>
      <c r="G186" s="114">
        <v>1.0203369642804217E-3</v>
      </c>
      <c r="H186" s="114">
        <v>1.6727073256815614E-4</v>
      </c>
      <c r="I186" s="116">
        <v>0</v>
      </c>
      <c r="J186" s="116">
        <v>0</v>
      </c>
      <c r="K186" s="114">
        <v>1.7371085605634527E-4</v>
      </c>
      <c r="L186" s="114">
        <v>2.91607808995053E-3</v>
      </c>
      <c r="M186" s="114">
        <v>1.6471104399229458E-3</v>
      </c>
      <c r="N186" s="114">
        <v>8.8553371698221707E-4</v>
      </c>
      <c r="O186" s="114">
        <v>1.2157381034759681E-3</v>
      </c>
      <c r="P186" s="115">
        <v>8.0985837133917046E-4</v>
      </c>
      <c r="Q186" s="79"/>
    </row>
    <row r="187" spans="1:17" x14ac:dyDescent="0.25">
      <c r="A187" s="112" t="s">
        <v>151</v>
      </c>
      <c r="B187" s="113">
        <v>3.893803668124198E-5</v>
      </c>
      <c r="C187" s="114">
        <v>3.6882208427542403E-4</v>
      </c>
      <c r="D187" s="114">
        <v>1.7910454168977013E-4</v>
      </c>
      <c r="E187" s="114">
        <v>8.9855843172375263E-5</v>
      </c>
      <c r="F187" s="116">
        <v>0</v>
      </c>
      <c r="G187" s="116">
        <v>0</v>
      </c>
      <c r="H187" s="114">
        <v>3.5248048589738842E-4</v>
      </c>
      <c r="I187" s="114">
        <v>1.7849858698976189E-4</v>
      </c>
      <c r="J187" s="116">
        <v>0</v>
      </c>
      <c r="K187" s="116">
        <v>0</v>
      </c>
      <c r="L187" s="114">
        <v>7.7300353626879307E-5</v>
      </c>
      <c r="M187" s="116">
        <v>0</v>
      </c>
      <c r="N187" s="114">
        <v>7.5679281101076348E-4</v>
      </c>
      <c r="O187" s="116">
        <v>0</v>
      </c>
      <c r="P187" s="117">
        <v>0</v>
      </c>
      <c r="Q187" s="79"/>
    </row>
    <row r="188" spans="1:17" x14ac:dyDescent="0.25">
      <c r="A188" s="112" t="s">
        <v>183</v>
      </c>
      <c r="B188" s="118">
        <v>0</v>
      </c>
      <c r="C188" s="114">
        <v>3.1674191910033511E-4</v>
      </c>
      <c r="D188" s="116">
        <v>0</v>
      </c>
      <c r="E188" s="116">
        <v>0</v>
      </c>
      <c r="F188" s="116">
        <v>0</v>
      </c>
      <c r="G188" s="116">
        <v>0</v>
      </c>
      <c r="H188" s="116">
        <v>0</v>
      </c>
      <c r="I188" s="116">
        <v>0</v>
      </c>
      <c r="J188" s="116">
        <v>0</v>
      </c>
      <c r="K188" s="116">
        <v>0</v>
      </c>
      <c r="L188" s="116">
        <v>0</v>
      </c>
      <c r="M188" s="116">
        <v>0</v>
      </c>
      <c r="N188" s="114">
        <v>6.4992856323072218E-4</v>
      </c>
      <c r="O188" s="116">
        <v>0</v>
      </c>
      <c r="P188" s="117">
        <v>0</v>
      </c>
      <c r="Q188" s="79"/>
    </row>
    <row r="189" spans="1:17" x14ac:dyDescent="0.25">
      <c r="A189" s="112" t="s">
        <v>152</v>
      </c>
      <c r="B189" s="113">
        <v>8.7503418322727136E-2</v>
      </c>
      <c r="C189" s="114">
        <v>7.9094360233012778E-2</v>
      </c>
      <c r="D189" s="114">
        <v>4.6273716785585652E-2</v>
      </c>
      <c r="E189" s="114">
        <v>2.6009572254247385E-2</v>
      </c>
      <c r="F189" s="114">
        <v>7.8842120401989759E-3</v>
      </c>
      <c r="G189" s="114">
        <v>4.9588266708455363E-2</v>
      </c>
      <c r="H189" s="114">
        <v>2.7270461106841982E-2</v>
      </c>
      <c r="I189" s="114">
        <v>1.2200279985261898E-2</v>
      </c>
      <c r="J189" s="114">
        <v>5.6478495250950498E-3</v>
      </c>
      <c r="K189" s="114">
        <v>2.7213293601640902E-3</v>
      </c>
      <c r="L189" s="114">
        <v>9.641409597691003E-2</v>
      </c>
      <c r="M189" s="114">
        <v>9.1338428156123086E-2</v>
      </c>
      <c r="N189" s="114">
        <v>0.10016889446671826</v>
      </c>
      <c r="O189" s="114">
        <v>6.5150879779482099E-2</v>
      </c>
      <c r="P189" s="115">
        <v>4.4458626894613495E-2</v>
      </c>
      <c r="Q189" s="79"/>
    </row>
    <row r="190" spans="1:17" x14ac:dyDescent="0.25">
      <c r="A190" s="112" t="s">
        <v>153</v>
      </c>
      <c r="B190" s="113">
        <v>2.6493194882635695E-2</v>
      </c>
      <c r="C190" s="114">
        <v>2.7666993552549649E-2</v>
      </c>
      <c r="D190" s="114">
        <v>2.1246079280183645E-2</v>
      </c>
      <c r="E190" s="114">
        <v>1.4553336724591788E-2</v>
      </c>
      <c r="F190" s="114">
        <v>6.1355976807425765E-3</v>
      </c>
      <c r="G190" s="114">
        <v>1.5126151359271802E-2</v>
      </c>
      <c r="H190" s="114">
        <v>1.1118799916448992E-2</v>
      </c>
      <c r="I190" s="114">
        <v>8.1488206187969401E-3</v>
      </c>
      <c r="J190" s="114">
        <v>3.5352117251953733E-3</v>
      </c>
      <c r="K190" s="114">
        <v>1.4325229422407499E-3</v>
      </c>
      <c r="L190" s="114">
        <v>2.7037572362737947E-2</v>
      </c>
      <c r="M190" s="114">
        <v>3.2139942367381234E-2</v>
      </c>
      <c r="N190" s="114">
        <v>3.5988141522749463E-2</v>
      </c>
      <c r="O190" s="114">
        <v>3.1424303230298475E-2</v>
      </c>
      <c r="P190" s="115">
        <v>2.6845737427794829E-2</v>
      </c>
      <c r="Q190" s="79"/>
    </row>
    <row r="191" spans="1:17" x14ac:dyDescent="0.25">
      <c r="A191" s="112" t="s">
        <v>154</v>
      </c>
      <c r="B191" s="113">
        <v>4.8935962318738561E-3</v>
      </c>
      <c r="C191" s="114">
        <v>6.457580901151878E-3</v>
      </c>
      <c r="D191" s="114">
        <v>6.9450251383261245E-3</v>
      </c>
      <c r="E191" s="114">
        <v>6.0208212831599876E-3</v>
      </c>
      <c r="F191" s="114">
        <v>3.799852314677003E-3</v>
      </c>
      <c r="G191" s="114">
        <v>3.4414715350087194E-3</v>
      </c>
      <c r="H191" s="114">
        <v>2.6736337358243883E-3</v>
      </c>
      <c r="I191" s="114">
        <v>3.5202583037874514E-3</v>
      </c>
      <c r="J191" s="114">
        <v>2.2693530079019707E-3</v>
      </c>
      <c r="K191" s="114">
        <v>1.3270583267155531E-3</v>
      </c>
      <c r="L191" s="114">
        <v>3.6181365894831742E-3</v>
      </c>
      <c r="M191" s="114">
        <v>7.9113253391610138E-3</v>
      </c>
      <c r="N191" s="114">
        <v>7.2129333155824165E-3</v>
      </c>
      <c r="O191" s="114">
        <v>1.259910698607777E-2</v>
      </c>
      <c r="P191" s="115">
        <v>1.1871711214311836E-2</v>
      </c>
      <c r="Q191" s="79"/>
    </row>
    <row r="192" spans="1:17" x14ac:dyDescent="0.25">
      <c r="A192" s="112" t="s">
        <v>155</v>
      </c>
      <c r="B192" s="113">
        <v>7.4918195086655953E-2</v>
      </c>
      <c r="C192" s="114">
        <v>1.3279457133014323E-2</v>
      </c>
      <c r="D192" s="114">
        <v>6.9917733690962949E-3</v>
      </c>
      <c r="E192" s="114">
        <v>3.8690020908278659E-3</v>
      </c>
      <c r="F192" s="114">
        <v>1.5154483573618302E-3</v>
      </c>
      <c r="G192" s="114">
        <v>1.0347443696546228E-2</v>
      </c>
      <c r="H192" s="114">
        <v>3.7332260349175195E-3</v>
      </c>
      <c r="I192" s="114">
        <v>2.594293842475095E-3</v>
      </c>
      <c r="J192" s="114">
        <v>2.0594534600482071E-3</v>
      </c>
      <c r="K192" s="114">
        <v>1.1918195226153692E-3</v>
      </c>
      <c r="L192" s="114">
        <v>0.12070234098617734</v>
      </c>
      <c r="M192" s="114">
        <v>2.8417509182994911E-2</v>
      </c>
      <c r="N192" s="114">
        <v>1.7413415781298288E-2</v>
      </c>
      <c r="O192" s="114">
        <v>9.9884306051739816E-3</v>
      </c>
      <c r="P192" s="115">
        <v>4.7464871357202048E-3</v>
      </c>
      <c r="Q192" s="79"/>
    </row>
    <row r="193" spans="1:17" x14ac:dyDescent="0.25">
      <c r="A193" s="112" t="s">
        <v>156</v>
      </c>
      <c r="B193" s="113">
        <v>7.3313850033979045E-3</v>
      </c>
      <c r="C193" s="114">
        <v>1.8339008729072704E-3</v>
      </c>
      <c r="D193" s="114">
        <v>1.4981474075516225E-3</v>
      </c>
      <c r="E193" s="114">
        <v>9.8234770530060585E-4</v>
      </c>
      <c r="F193" s="114">
        <v>5.9651545467412468E-4</v>
      </c>
      <c r="G193" s="114">
        <v>1.1391660956809057E-3</v>
      </c>
      <c r="H193" s="114">
        <v>4.6942559335137973E-4</v>
      </c>
      <c r="I193" s="114">
        <v>1.6273009332706955E-4</v>
      </c>
      <c r="J193" s="114">
        <v>5.9845685277403534E-4</v>
      </c>
      <c r="K193" s="114">
        <v>4.8470828931862866E-4</v>
      </c>
      <c r="L193" s="114">
        <v>1.0167884648037456E-2</v>
      </c>
      <c r="M193" s="114">
        <v>5.2547254556714338E-3</v>
      </c>
      <c r="N193" s="114">
        <v>1.9395527802251622E-3</v>
      </c>
      <c r="O193" s="114">
        <v>2.7025906285797346E-3</v>
      </c>
      <c r="P193" s="115">
        <v>1.6346375702298431E-3</v>
      </c>
      <c r="Q193" s="79"/>
    </row>
    <row r="194" spans="1:17" x14ac:dyDescent="0.25">
      <c r="A194" s="112" t="s">
        <v>157</v>
      </c>
      <c r="B194" s="113">
        <v>1.9450482577386666E-3</v>
      </c>
      <c r="C194" s="114">
        <v>1.3761159173047064E-3</v>
      </c>
      <c r="D194" s="114">
        <v>1.3129780892930367E-3</v>
      </c>
      <c r="E194" s="114">
        <v>9.8198549441741163E-4</v>
      </c>
      <c r="F194" s="114">
        <v>1.0895503590368171E-3</v>
      </c>
      <c r="G194" s="114">
        <v>8.2919613194725372E-4</v>
      </c>
      <c r="H194" s="114">
        <v>1.0641042145131505E-3</v>
      </c>
      <c r="I194" s="114">
        <v>9.1559559159225441E-4</v>
      </c>
      <c r="J194" s="114">
        <v>1.0395932866655438E-3</v>
      </c>
      <c r="K194" s="114">
        <v>5.026066026917529E-4</v>
      </c>
      <c r="L194" s="114">
        <v>2.4625860311206886E-3</v>
      </c>
      <c r="M194" s="114">
        <v>1.7194070339645929E-3</v>
      </c>
      <c r="N194" s="114">
        <v>1.5997458193309751E-3</v>
      </c>
      <c r="O194" s="114">
        <v>1.687111219412511E-3</v>
      </c>
      <c r="P194" s="115">
        <v>1.5910547791420611E-3</v>
      </c>
      <c r="Q194" s="79"/>
    </row>
    <row r="195" spans="1:17" x14ac:dyDescent="0.25">
      <c r="A195" s="112" t="s">
        <v>158</v>
      </c>
      <c r="B195" s="113">
        <v>0.32062420406068309</v>
      </c>
      <c r="C195" s="114">
        <v>0.26166779385657601</v>
      </c>
      <c r="D195" s="114">
        <v>0.20693109486234026</v>
      </c>
      <c r="E195" s="114">
        <v>0.15206785353283317</v>
      </c>
      <c r="F195" s="114">
        <v>8.1059490974975584E-2</v>
      </c>
      <c r="G195" s="114">
        <v>0.19920111891241027</v>
      </c>
      <c r="H195" s="114">
        <v>0.15449939749819575</v>
      </c>
      <c r="I195" s="114">
        <v>0.12358012739281882</v>
      </c>
      <c r="J195" s="114">
        <v>9.9374441304725933E-2</v>
      </c>
      <c r="K195" s="114">
        <v>5.3590679201111061E-2</v>
      </c>
      <c r="L195" s="114">
        <v>0.3541492115276561</v>
      </c>
      <c r="M195" s="114">
        <v>0.32675383146878278</v>
      </c>
      <c r="N195" s="114">
        <v>0.29212184767916927</v>
      </c>
      <c r="O195" s="114">
        <v>0.26015473546812068</v>
      </c>
      <c r="P195" s="115">
        <v>0.1838132517863649</v>
      </c>
      <c r="Q195" s="79"/>
    </row>
    <row r="196" spans="1:17" x14ac:dyDescent="0.25">
      <c r="A196" s="112" t="s">
        <v>159</v>
      </c>
      <c r="B196" s="113">
        <v>0.11467897222456531</v>
      </c>
      <c r="C196" s="114">
        <v>0.13393465054386713</v>
      </c>
      <c r="D196" s="114">
        <v>0.12222280924996759</v>
      </c>
      <c r="E196" s="114">
        <v>0.11387711653891922</v>
      </c>
      <c r="F196" s="114">
        <v>6.9295880790364153E-2</v>
      </c>
      <c r="G196" s="114">
        <v>6.8665938425829964E-2</v>
      </c>
      <c r="H196" s="114">
        <v>7.4058304992110427E-2</v>
      </c>
      <c r="I196" s="114">
        <v>6.9036270032050012E-2</v>
      </c>
      <c r="J196" s="114">
        <v>6.1859354792997423E-2</v>
      </c>
      <c r="K196" s="114">
        <v>3.6292350097535217E-2</v>
      </c>
      <c r="L196" s="114">
        <v>0.11477515331016798</v>
      </c>
      <c r="M196" s="114">
        <v>0.14368805102126808</v>
      </c>
      <c r="N196" s="114">
        <v>0.17726631559009656</v>
      </c>
      <c r="O196" s="114">
        <v>0.1778868477812672</v>
      </c>
      <c r="P196" s="115">
        <v>0.18804339335100992</v>
      </c>
      <c r="Q196" s="79"/>
    </row>
    <row r="197" spans="1:17" x14ac:dyDescent="0.25">
      <c r="A197" s="112" t="s">
        <v>160</v>
      </c>
      <c r="B197" s="113">
        <v>6.5457614355360228E-3</v>
      </c>
      <c r="C197" s="114">
        <v>1.2866614465334363E-2</v>
      </c>
      <c r="D197" s="114">
        <v>1.7058898456907372E-2</v>
      </c>
      <c r="E197" s="114">
        <v>2.1905466014163766E-2</v>
      </c>
      <c r="F197" s="114">
        <v>2.662524464110692E-2</v>
      </c>
      <c r="G197" s="114">
        <v>6.7743707813118547E-3</v>
      </c>
      <c r="H197" s="114">
        <v>8.893450956053298E-3</v>
      </c>
      <c r="I197" s="114">
        <v>1.3655725943025627E-2</v>
      </c>
      <c r="J197" s="114">
        <v>1.8885062380313424E-2</v>
      </c>
      <c r="K197" s="114">
        <v>1.0288768520289274E-2</v>
      </c>
      <c r="L197" s="114">
        <v>4.7595088576648245E-3</v>
      </c>
      <c r="M197" s="114">
        <v>1.2423661476723058E-2</v>
      </c>
      <c r="N197" s="114">
        <v>1.6254990236049219E-2</v>
      </c>
      <c r="O197" s="114">
        <v>2.44822174397103E-2</v>
      </c>
      <c r="P197" s="115">
        <v>5.3452965811547758E-2</v>
      </c>
      <c r="Q197" s="79"/>
    </row>
    <row r="198" spans="1:17" ht="15.75" thickBot="1" x14ac:dyDescent="0.3">
      <c r="A198" s="119" t="s">
        <v>161</v>
      </c>
      <c r="B198" s="93">
        <v>0.43122641042826515</v>
      </c>
      <c r="C198" s="94">
        <v>0.33690984545483266</v>
      </c>
      <c r="D198" s="94">
        <v>0.29995128710464342</v>
      </c>
      <c r="E198" s="94">
        <v>0.37640206087508876</v>
      </c>
      <c r="F198" s="94">
        <v>0.45938874939775981</v>
      </c>
      <c r="G198" s="94">
        <v>9.050104926306804E-2</v>
      </c>
      <c r="H198" s="94">
        <v>0.11188565438105258</v>
      </c>
      <c r="I198" s="94">
        <v>0.24225762596389633</v>
      </c>
      <c r="J198" s="94">
        <v>0.1410108726850369</v>
      </c>
      <c r="K198" s="94">
        <v>0.37554239543492907</v>
      </c>
      <c r="L198" s="94">
        <v>0.52820570950072276</v>
      </c>
      <c r="M198" s="94">
        <v>0.47687159809070356</v>
      </c>
      <c r="N198" s="94">
        <v>0.46826373500763713</v>
      </c>
      <c r="O198" s="94">
        <v>0.51025983539880215</v>
      </c>
      <c r="P198" s="120">
        <v>0.87934479300865653</v>
      </c>
      <c r="Q198" s="79"/>
    </row>
    <row r="199" spans="1:17" ht="15.75" thickTop="1" x14ac:dyDescent="0.25">
      <c r="Q199" s="79"/>
    </row>
    <row r="200" spans="1:17" x14ac:dyDescent="0.25">
      <c r="Q200" s="79"/>
    </row>
    <row r="201" spans="1:17" x14ac:dyDescent="0.25">
      <c r="Q201" s="79"/>
    </row>
  </sheetData>
  <mergeCells count="29">
    <mergeCell ref="C19:C20"/>
    <mergeCell ref="C21:I21"/>
    <mergeCell ref="C8:C9"/>
    <mergeCell ref="C10:I10"/>
    <mergeCell ref="C16:I16"/>
    <mergeCell ref="C17:D18"/>
    <mergeCell ref="E17:F17"/>
    <mergeCell ref="H17:H18"/>
    <mergeCell ref="I17:I18"/>
    <mergeCell ref="C5:I5"/>
    <mergeCell ref="C6:D7"/>
    <mergeCell ref="E6:F6"/>
    <mergeCell ref="H6:H7"/>
    <mergeCell ref="I6:I7"/>
    <mergeCell ref="C28:E28"/>
    <mergeCell ref="C32:D32"/>
    <mergeCell ref="C33:D33"/>
    <mergeCell ref="C34:D34"/>
    <mergeCell ref="C35:D35"/>
    <mergeCell ref="C29:E29"/>
    <mergeCell ref="C30:C31"/>
    <mergeCell ref="C41:D41"/>
    <mergeCell ref="C42:D42"/>
    <mergeCell ref="C43:C46"/>
    <mergeCell ref="C36:D36"/>
    <mergeCell ref="C37:D37"/>
    <mergeCell ref="C38:D38"/>
    <mergeCell ref="C39:D39"/>
    <mergeCell ref="C40:D40"/>
  </mergeCells>
  <pageMargins left="0.25" right="0.2" top="0.25" bottom="0.25" header="0.55000000000000004" footer="0.05"/>
  <pageSetup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Bia, Valene</cp:lastModifiedBy>
  <cp:lastPrinted>2018-06-07T20:19:52Z</cp:lastPrinted>
  <dcterms:created xsi:type="dcterms:W3CDTF">2013-08-06T13:22:30Z</dcterms:created>
  <dcterms:modified xsi:type="dcterms:W3CDTF">2018-06-11T18:18:22Z</dcterms:modified>
</cp:coreProperties>
</file>